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0" yWindow="0" windowWidth="20490" windowHeight="7755"/>
  </bookViews>
  <sheets>
    <sheet name="Кресла Китай" sheetId="12" r:id="rId1"/>
    <sheet name="Кресла руководителя" sheetId="3" r:id="rId2"/>
    <sheet name="Кресла операторские" sheetId="4" r:id="rId3"/>
    <sheet name="Кресла детские" sheetId="5" r:id="rId4"/>
    <sheet name="Секции" sheetId="11" r:id="rId5"/>
    <sheet name="Стулья для посетителей" sheetId="6" r:id="rId6"/>
    <sheet name="Вешалки" sheetId="7" r:id="rId7"/>
    <sheet name="Мебель для столовой" sheetId="8" r:id="rId8"/>
    <sheet name="Диваны" sheetId="9" r:id="rId9"/>
    <sheet name="Комплектующие" sheetId="10" r:id="rId10"/>
    <sheet name="Лист1" sheetId="13" r:id="rId11"/>
  </sheets>
  <calcPr calcId="152511"/>
</workbook>
</file>

<file path=xl/calcChain.xml><?xml version="1.0" encoding="utf-8"?>
<calcChain xmlns="http://schemas.openxmlformats.org/spreadsheetml/2006/main">
  <c r="B150" i="6"/>
  <c r="B114"/>
  <c r="B71"/>
  <c r="B69"/>
  <c r="B77"/>
  <c r="B85"/>
  <c r="B12" i="8"/>
  <c r="B38"/>
  <c r="D20" i="12" l="1"/>
  <c r="D19"/>
  <c r="D14"/>
  <c r="B78" i="6"/>
</calcChain>
</file>

<file path=xl/sharedStrings.xml><?xml version="1.0" encoding="utf-8"?>
<sst xmlns="http://schemas.openxmlformats.org/spreadsheetml/2006/main" count="812" uniqueCount="481">
  <si>
    <t>ВК черный</t>
  </si>
  <si>
    <t>ЭКО голубой San 0420</t>
  </si>
  <si>
    <t>С11 черный</t>
  </si>
  <si>
    <t>СП кожа черная</t>
  </si>
  <si>
    <t>ЭКО черный San 0401</t>
  </si>
  <si>
    <t>ЭКО-1 вишня Rh 0464</t>
  </si>
  <si>
    <t>ЭКО крем San 0428</t>
  </si>
  <si>
    <t>С38 темно-серый</t>
  </si>
  <si>
    <t>Собственное производство</t>
  </si>
  <si>
    <t>ECO 30 черный</t>
  </si>
  <si>
    <t>VALETTA ECO</t>
  </si>
  <si>
    <t>SP А черный</t>
  </si>
  <si>
    <t>ORMAN SP</t>
  </si>
  <si>
    <t>ORMAN BX</t>
  </si>
  <si>
    <t>HELIOS ECO</t>
  </si>
  <si>
    <t>ECO 1 песочный</t>
  </si>
  <si>
    <t>FORSAGE ECO</t>
  </si>
  <si>
    <t>С-38 темно-серый</t>
  </si>
  <si>
    <t>С-11 черный</t>
  </si>
  <si>
    <t>DIPLOMAT ткань С</t>
  </si>
  <si>
    <t>ATLANT BX ЭКО</t>
  </si>
  <si>
    <t>Новый стиль (Украина)</t>
  </si>
  <si>
    <t>ALFA GTP ОН/5  RU спинка сетка черная, сиденье ткань</t>
  </si>
  <si>
    <t>С-29 бордовый</t>
  </si>
  <si>
    <t>С-6 синий</t>
  </si>
  <si>
    <t>AMELY chrome кож. зам. V</t>
  </si>
  <si>
    <t>V-16 бордовый</t>
  </si>
  <si>
    <t>V-18 бежевый</t>
  </si>
  <si>
    <t>BAMBO GTS Q ткань FANTASY</t>
  </si>
  <si>
    <t>DINO</t>
  </si>
  <si>
    <t>PRINCESS</t>
  </si>
  <si>
    <t>TURBO</t>
  </si>
  <si>
    <t>BETTA GTP RU спинка сетка черная, сиденье ткань</t>
  </si>
  <si>
    <t>BOOM alu</t>
  </si>
  <si>
    <t>К-02 черный</t>
  </si>
  <si>
    <t xml:space="preserve">CAMILLA chrome (BOX-2) </t>
  </si>
  <si>
    <t>CAT GTS Q, кресло</t>
  </si>
  <si>
    <t>CHICO chrome кож. зам. V</t>
  </si>
  <si>
    <t>V-17 песочный</t>
  </si>
  <si>
    <t>V-2 т.серый</t>
  </si>
  <si>
    <t>V-28 серый</t>
  </si>
  <si>
    <t>V-4 черный</t>
  </si>
  <si>
    <t>V-47 фисташковый</t>
  </si>
  <si>
    <t>COMFORT GTP Q  ткань С</t>
  </si>
  <si>
    <t>COMFORT GTP Q кожзам V</t>
  </si>
  <si>
    <t>V-14 черный</t>
  </si>
  <si>
    <t>ERA BL кожзам V</t>
  </si>
  <si>
    <t>ERA BL ткань ZT</t>
  </si>
  <si>
    <t xml:space="preserve">ZT 2 оранжевый </t>
  </si>
  <si>
    <t>ERA BL ткань С</t>
  </si>
  <si>
    <t>С-16 красный+черный</t>
  </si>
  <si>
    <t>С-24 коричневый+бежевый</t>
  </si>
  <si>
    <t>ERA CHR кожзам V</t>
  </si>
  <si>
    <t>ERA CHR ткань ZT</t>
  </si>
  <si>
    <t>ZT 22 зеленый</t>
  </si>
  <si>
    <t>ZT 6 желтый</t>
  </si>
  <si>
    <t>ERA CHR ткань С</t>
  </si>
  <si>
    <t>С-14 синий+черный</t>
  </si>
  <si>
    <t>С-32 зеленый+черный</t>
  </si>
  <si>
    <t>ERA chrome подлокотник</t>
  </si>
  <si>
    <t>ERA chrome столик</t>
  </si>
  <si>
    <t>V-3 т.коричневый</t>
  </si>
  <si>
    <t>GALANT GTP Q ткань C</t>
  </si>
  <si>
    <t>GAMMA GTP ОН/5 спинка сетка черная, сиденье ткань</t>
  </si>
  <si>
    <t>HT-137 BLACK сиденье черное/ спинка сетка черная, Кресло</t>
  </si>
  <si>
    <t>HT-4685-2 BLACK сиденье черное/ спинка сетка черная, Кресло</t>
  </si>
  <si>
    <t>HT-4685-2 BLUE сиденье черное/ спинка сетка синяя (1), Кресло</t>
  </si>
  <si>
    <t>HT-4685-2 GREEN сиденье черное/ спинка сетка зеленая, Кресло</t>
  </si>
  <si>
    <t>HT-4685-2 ORANGE сиденье черное/ спинка сетка оранжевая, Кресло</t>
  </si>
  <si>
    <t>HT-4685-2 RED сиденье черное/ спинка сетка красная (3), Кресло</t>
  </si>
  <si>
    <t>ISIT BL ткань C</t>
  </si>
  <si>
    <t xml:space="preserve">ISIT Chrome C </t>
  </si>
  <si>
    <t>ISIT Chrome V</t>
  </si>
  <si>
    <t>V-25 бордовый</t>
  </si>
  <si>
    <t>ISO black каркас</t>
  </si>
  <si>
    <t>ISO столик</t>
  </si>
  <si>
    <t>ISO стул ХРОМ RU кожзам V</t>
  </si>
  <si>
    <t>V-15 синий</t>
  </si>
  <si>
    <t>V-19 коричневый</t>
  </si>
  <si>
    <t>V-27 красный</t>
  </si>
  <si>
    <t>V-29 голубой</t>
  </si>
  <si>
    <t>ISO стул ХРОМ RU ткань C</t>
  </si>
  <si>
    <t>C-25 cветло-бежевый+коричневый</t>
  </si>
  <si>
    <t>ISO стул ХРОМ RU ткань ZT</t>
  </si>
  <si>
    <t>ZT 11 бежевый</t>
  </si>
  <si>
    <t>ISO стул ЧЕРН RU кожзам V</t>
  </si>
  <si>
    <t>V-13 т.зеленый</t>
  </si>
  <si>
    <t>ISO стул ЧЕРН RU ткань C</t>
  </si>
  <si>
    <t>С-26 черно+серый</t>
  </si>
  <si>
    <t>ISO стул ЧЕРН RU ткань ZT</t>
  </si>
  <si>
    <t>JACK black ткань С</t>
  </si>
  <si>
    <t>JUPITER GTP Q кожзам V</t>
  </si>
  <si>
    <t>JUPITER GTP Q ткань C</t>
  </si>
  <si>
    <t>KAJA подстолье  alu</t>
  </si>
  <si>
    <t>KAJA подстолье  black</t>
  </si>
  <si>
    <t xml:space="preserve">KAJA подстолье  chrome </t>
  </si>
  <si>
    <t>MARCO chrome каркас</t>
  </si>
  <si>
    <t>MARCO chrome кож.зам. V</t>
  </si>
  <si>
    <t>V-24 синий</t>
  </si>
  <si>
    <t>V-26 желтый</t>
  </si>
  <si>
    <t>MARCO hoker сидение  к/з V</t>
  </si>
  <si>
    <t>MARTIN chrome кож.зам. EV</t>
  </si>
  <si>
    <t>EV 3 голубой</t>
  </si>
  <si>
    <t>MARTIN chrome кож.зам. V</t>
  </si>
  <si>
    <t>MINYSTYLE GTS Q ткань FANTASY</t>
  </si>
  <si>
    <t>MOLINO chrome кож.зам. V</t>
  </si>
  <si>
    <t>MUZA chrome иск.кожа V</t>
  </si>
  <si>
    <t>NET WORK GTP ОН-6 спинка сетка красная, сиденье ткань С</t>
  </si>
  <si>
    <t>OLIVIA CHROME ECO</t>
  </si>
  <si>
    <t>ECO 70 св.серый</t>
  </si>
  <si>
    <t>PRESTIGE GTP кож.зам. V</t>
  </si>
  <si>
    <t>PRESTIGE GTP ткань C</t>
  </si>
  <si>
    <t>ROSE chrome кож.зам. V</t>
  </si>
  <si>
    <t>ROSE XL chrome кож.зам. V</t>
  </si>
  <si>
    <t>SAMBA 1.007 (подлокотники бук) кожзам V</t>
  </si>
  <si>
    <t>SAMBA 1.031 (подлокотники темный орех) кожзам V</t>
  </si>
  <si>
    <t>SAMBA GTP 1.031 орех кожзам V</t>
  </si>
  <si>
    <t>SAMBA GTP S мягк. накл. кожзам V</t>
  </si>
  <si>
    <t>SAMBA S мягк.накл. кожзам V</t>
  </si>
  <si>
    <t>SAMBA T PLAST 1.007 (подлокотники бук) кожзам V</t>
  </si>
  <si>
    <t>SAMBA T PLAST 1.031 (подлокотники орех) кожзам V</t>
  </si>
  <si>
    <t>SAMBA T WOOD 1.007 (подлокотники бук) кожзам RD</t>
  </si>
  <si>
    <t>RD 306 св. коричневый</t>
  </si>
  <si>
    <t>SEVEN кожзам V</t>
  </si>
  <si>
    <t>SEVEN ткань С</t>
  </si>
  <si>
    <t>SYLWIA ARM кожзам V</t>
  </si>
  <si>
    <t>SYLWIA lux ARM 1.007(подлокотники бук) ECO</t>
  </si>
  <si>
    <t>SYLWIA кожзам V</t>
  </si>
  <si>
    <t>TIGER GTS Q, кресло</t>
  </si>
  <si>
    <t>TINA hoker chrome кож.зам. V</t>
  </si>
  <si>
    <t xml:space="preserve">Tiramisu  подстолье  chrome </t>
  </si>
  <si>
    <t>TIZIANO chrome кож.зам. V</t>
  </si>
  <si>
    <t>TIZIANO hoker chrome кож.зам. V</t>
  </si>
  <si>
    <t>TRACY duo chrome  подстолье</t>
  </si>
  <si>
    <t>TULIPAN chrome каркас</t>
  </si>
  <si>
    <t>TULIPAN chrome кож.зам. V</t>
  </si>
  <si>
    <t>TULIPAN сидение</t>
  </si>
  <si>
    <t>TUTTI chrome V</t>
  </si>
  <si>
    <t>VENUS ALU кож.зам. V</t>
  </si>
  <si>
    <t>VENUS chrome кож.зам. V</t>
  </si>
  <si>
    <t>VENUS сидение к/з V</t>
  </si>
  <si>
    <t>VISITOR/черный ткань</t>
  </si>
  <si>
    <t>VULKANO PLUS chrome кож.зам. V</t>
  </si>
  <si>
    <t>ZETA HOKER chrome (BOX2) кож.зам V</t>
  </si>
  <si>
    <t>Santorini 0401(черный)</t>
  </si>
  <si>
    <t>Terra 118 черный</t>
  </si>
  <si>
    <t>ЭКО шоколад San 0429</t>
  </si>
  <si>
    <t>Аскона/хром PV (ЖПС)</t>
  </si>
  <si>
    <t>PV-7 к/з песочный</t>
  </si>
  <si>
    <t>Аспект/черный ткань ТК(ЖПС)</t>
  </si>
  <si>
    <t>ТК-1 черный</t>
  </si>
  <si>
    <t>Астек б/п ткань детская</t>
  </si>
  <si>
    <t>Звездное небо</t>
  </si>
  <si>
    <t>ЭКО-16 черный</t>
  </si>
  <si>
    <t>С24 коричневый+бежевый</t>
  </si>
  <si>
    <t>Боссо диван 3-х местн. (Ш202*Г80*В98) Aries 525/махагон</t>
  </si>
  <si>
    <t>Rodes 0464 (т.бордовый)</t>
  </si>
  <si>
    <t>Вейт диван 3-х мест. ЭКО</t>
  </si>
  <si>
    <t>Вейт кресло ЭКО</t>
  </si>
  <si>
    <t>Вешалка напольная Класс-С (черный)</t>
  </si>
  <si>
    <t>Вешалка напольная Классикс - С (черный)</t>
  </si>
  <si>
    <t>Вешалка напольная Классикс -ТМ3 (черная)</t>
  </si>
  <si>
    <t>Вешалка напольная М13 алюминий</t>
  </si>
  <si>
    <t>Вешалка настенная ТС1 (черная)</t>
  </si>
  <si>
    <t>Газ-лифт LT-ZD-03 (335мм) автовозвратный, хром</t>
  </si>
  <si>
    <t>Гранд кресло без подлокотников хром, перманент, микролюкс черный</t>
  </si>
  <si>
    <t>ткань бордовая</t>
  </si>
  <si>
    <t>ткань коричневая</t>
  </si>
  <si>
    <t>ткань серая</t>
  </si>
  <si>
    <t>ткань синяя</t>
  </si>
  <si>
    <t>Заглушка ERA</t>
  </si>
  <si>
    <t>Изо пп черный к/з</t>
  </si>
  <si>
    <t>к/з слоновая кость (301)</t>
  </si>
  <si>
    <t>Изо пп черный ткань</t>
  </si>
  <si>
    <t>ИЗО черный каркас ЭКО</t>
  </si>
  <si>
    <t>Изо/хром PV(ЖПС)</t>
  </si>
  <si>
    <t>PV-4 к/з бордовый</t>
  </si>
  <si>
    <t>PV-5 к/з темно-зеленый</t>
  </si>
  <si>
    <t>Изо/хром TW(ЖПС)</t>
  </si>
  <si>
    <t>TW-9 ткань-сетка черная</t>
  </si>
  <si>
    <t>Изо/хром ткань(ЖПС)</t>
  </si>
  <si>
    <t>ТК-11 бордовый</t>
  </si>
  <si>
    <t>ТК-5 коричневый</t>
  </si>
  <si>
    <t>ТК-7 коричневый+бежевый</t>
  </si>
  <si>
    <t>ТК-8 зеленый+черный</t>
  </si>
  <si>
    <t>Изо/хром ЭКО(ЖПС)</t>
  </si>
  <si>
    <t>ЭКО-09 красный</t>
  </si>
  <si>
    <t>ЭКО-104 серебро</t>
  </si>
  <si>
    <t>ЭКО-17 серый</t>
  </si>
  <si>
    <t>ЭКО-40 коричневый</t>
  </si>
  <si>
    <t>Изо/черный PV(ЖПС)</t>
  </si>
  <si>
    <t>PV-2 к/з темно-коричневый</t>
  </si>
  <si>
    <t>PV-8 к/з светло-серый</t>
  </si>
  <si>
    <t>Изо/черный TW(ЖПС)</t>
  </si>
  <si>
    <t>TW-30 ткань-сетка серая</t>
  </si>
  <si>
    <t>Изо/черный ткань(ЖПС)</t>
  </si>
  <si>
    <t>ТК-2 темно-серый</t>
  </si>
  <si>
    <t>Изо/черный ЭКО(ЖПС)</t>
  </si>
  <si>
    <t>Santorini 0426(св.коричневый)</t>
  </si>
  <si>
    <t>Кожух газ-лифта</t>
  </si>
  <si>
    <t>Комплект механизма ПВМ</t>
  </si>
  <si>
    <t>Комплект подлкотников BR-AIRONE, пластик</t>
  </si>
  <si>
    <t>Комплект подлкотников Гамма</t>
  </si>
  <si>
    <t>Комплект подлкотников Рондо</t>
  </si>
  <si>
    <t>Комплект подлкотников Сенатор (для рук-х кресел)</t>
  </si>
  <si>
    <t>Комплект подлкотников Чарли</t>
  </si>
  <si>
    <t>Комплект спинки Фокус</t>
  </si>
  <si>
    <t>ЭКО-12 кремовый</t>
  </si>
  <si>
    <t>Кронштейн ISO BLACK металлический</t>
  </si>
  <si>
    <t>Кронштейн ISO CHROME металлический</t>
  </si>
  <si>
    <t>Маргус диван 2-х мест. ЭКО</t>
  </si>
  <si>
    <t>А3 черный</t>
  </si>
  <si>
    <t>Накладка к стулу Самба мягкая , к/з V-18</t>
  </si>
  <si>
    <t>Накладка к стулу Самба, 1.007 бук</t>
  </si>
  <si>
    <t xml:space="preserve">Накладка к стулу Самба, 1.031 темный орех </t>
  </si>
  <si>
    <t>Накладка к стулу Самба, венге</t>
  </si>
  <si>
    <t>Накладка к стулу Самба, вишня</t>
  </si>
  <si>
    <t>Накладка к стулу Самба, махагон</t>
  </si>
  <si>
    <t>Накладка к стулу Самба, некрашен.</t>
  </si>
  <si>
    <t>Ножка кровати (труба проф. 30*30*1,2 мм)</t>
  </si>
  <si>
    <t>Орион 3-х мест Терра</t>
  </si>
  <si>
    <t>ЭКО черный</t>
  </si>
  <si>
    <t>Ткань-сетка серая</t>
  </si>
  <si>
    <t>Розалия 2-х местн. Кожа</t>
  </si>
  <si>
    <t>DM-1 черный</t>
  </si>
  <si>
    <t>Ролик FI 10 прорезин.</t>
  </si>
  <si>
    <t>Ролик RSA 101 PPS 38/50 D11*21 POWERMAN</t>
  </si>
  <si>
    <t>Ролик RSB301 cap custer для рук-х кресел</t>
  </si>
  <si>
    <t>Ролик RSB401  cap custer PU для рук-х (прорезиненные)</t>
  </si>
  <si>
    <t>Ролик зеленый</t>
  </si>
  <si>
    <t>Ролик красный</t>
  </si>
  <si>
    <t>Ролик пластиковый FI11</t>
  </si>
  <si>
    <t>Ролик синий</t>
  </si>
  <si>
    <t>Самба  (подл.  венге ) ЭКО</t>
  </si>
  <si>
    <t>Santorini 0401 черный</t>
  </si>
  <si>
    <t>Самба 1.007 (подл. бук) ЭКО</t>
  </si>
  <si>
    <t>Santorini 0401 (черный)</t>
  </si>
  <si>
    <t>Самба G накладки бук DO</t>
  </si>
  <si>
    <t>DO-350 черный</t>
  </si>
  <si>
    <t>Самба выбеленный дуб  Орегон</t>
  </si>
  <si>
    <t>ЭКО черный (Орегон 16)</t>
  </si>
  <si>
    <t>Самба гальв. накладки бук DO</t>
  </si>
  <si>
    <t>DO-122 кремовый</t>
  </si>
  <si>
    <t>Самба гальв. накладки орех ЭКО</t>
  </si>
  <si>
    <t>Rhodes 0468 (коричневый)</t>
  </si>
  <si>
    <t>Стандарт пп черный ткань</t>
  </si>
  <si>
    <t>Стандарт/черный ткань</t>
  </si>
  <si>
    <t>Стандарт+/черный PV</t>
  </si>
  <si>
    <t>PV-1 к/з черный</t>
  </si>
  <si>
    <t>Хокер газ-лифт PV</t>
  </si>
  <si>
    <t>Чехол-гофра Логика</t>
  </si>
  <si>
    <t>Наименование</t>
  </si>
  <si>
    <t>Кол-во</t>
  </si>
  <si>
    <t>Фото</t>
  </si>
  <si>
    <t>Китай (собственные поставки)+тайпит</t>
  </si>
  <si>
    <t>Российское производство</t>
  </si>
  <si>
    <t>Менеджер НС конф. хром CFA DO350 черный</t>
  </si>
  <si>
    <t>С-4 бежевый+коричневый</t>
  </si>
  <si>
    <t>Далматинцы на красном</t>
  </si>
  <si>
    <t>Terra 101 светло-бежевая</t>
  </si>
  <si>
    <t>Несси кресло  ЭКО</t>
  </si>
  <si>
    <t>Полозья разборные, хром/XYL</t>
  </si>
  <si>
    <t>Подлокотник каплевидный</t>
  </si>
  <si>
    <t>Подлокотник ИЗО со столиком (правый) D=16</t>
  </si>
  <si>
    <t>Подлокотник ИЗО правый (со штырьком)</t>
  </si>
  <si>
    <t xml:space="preserve">Атлант D40 дерево 1.031 т.орех кожа </t>
  </si>
  <si>
    <t>Madras 21 черный</t>
  </si>
  <si>
    <t>ткань красная</t>
  </si>
  <si>
    <t>Стандарт секция 3-х местн. п.п черный муар ЭКО</t>
  </si>
  <si>
    <t>ЭКО-03 синий</t>
  </si>
  <si>
    <t>Стандартх3 секция пп черный к/з</t>
  </si>
  <si>
    <t>к/з черный (311)</t>
  </si>
  <si>
    <t>Рольф 1Л одноместная секция 750х850х840 Орегон</t>
  </si>
  <si>
    <t>Орегон 10 белый</t>
  </si>
  <si>
    <t>Рольф 2П 2-х местная секция 1350х850х840 Орегон</t>
  </si>
  <si>
    <t>812 F-3-11, кресло</t>
  </si>
  <si>
    <t>Венус гальв. ЭКО</t>
  </si>
  <si>
    <t>Другое производство</t>
  </si>
  <si>
    <t>Дикси стул хром+лак, пластик синий</t>
  </si>
  <si>
    <t>ЭКО-13 песочный</t>
  </si>
  <si>
    <t>Марко гальв. ЭКО</t>
  </si>
  <si>
    <t>Омега гальв. ЭКО</t>
  </si>
  <si>
    <t>СТИ-Ко04 RU Фактор хром МТГ сиденье сетка черная/спинка сетка черная</t>
  </si>
  <si>
    <t>СТИ-Ко04 RU сиденье ЭКО черное/ спинка сетка черная</t>
  </si>
  <si>
    <t>СТИ-Кр17 ТГ ХРОМ кожа СП</t>
  </si>
  <si>
    <t>СТИ-Кр33 ТГ ПЛАСТ Ткань</t>
  </si>
  <si>
    <t xml:space="preserve">СТИ-Кр02 МБ подлокотник ARAL 07, крестовина BAL 02, газ-лифт 4 кл. усилен., прорез.ролики  ЭКО </t>
  </si>
  <si>
    <t>СТИ-Кр01 ТГ Пласт серый ЭКО</t>
  </si>
  <si>
    <t>СТИ-Кр10 МБ ХРОМ ЭКО</t>
  </si>
  <si>
    <t>СТИ-Кр25 ТГ ПЛАСТ кожа СП</t>
  </si>
  <si>
    <t>СТИ-Кр25 ТГ ПЛАСТ ЭКО</t>
  </si>
  <si>
    <t>СТИ-Кр29 конф. LB BW дерево бук</t>
  </si>
  <si>
    <t>СТИ-Кр27 ТГ ПЛАСТ Ткань</t>
  </si>
  <si>
    <t>СТИ-Кр27 ТГ хром ЭКО</t>
  </si>
  <si>
    <t xml:space="preserve">СТИ-Кр40 ТГ пласт ВК </t>
  </si>
  <si>
    <t>CH-696 кресло, оранжевый</t>
  </si>
  <si>
    <t>СТИ-Ко15 Самба ткань</t>
  </si>
  <si>
    <t>СТИ-Ко08 Синхро-механизм, Т-образные подлокотники, ткань</t>
  </si>
  <si>
    <t>СТИ-Ко21 Гольф ткань</t>
  </si>
  <si>
    <t>MARCO hoker chrome кож.зам. V</t>
  </si>
  <si>
    <t>СТШ-Д08 3-х местн. TERRA</t>
  </si>
  <si>
    <t xml:space="preserve">СТШ-Д19 3-х местн. Rodes </t>
  </si>
  <si>
    <t xml:space="preserve">СТШ-Д19 кресло Rodes </t>
  </si>
  <si>
    <t>СТШ-Д25 3-х местн. диван 1900*730*770 Эко</t>
  </si>
  <si>
    <t>СТШ-Д01 кресло ЭКО</t>
  </si>
  <si>
    <t>СТШ-Д06 хром 2-х местн.ЭКО</t>
  </si>
  <si>
    <t>CAT &amp; MOUSE</t>
  </si>
  <si>
    <t>CAT</t>
  </si>
  <si>
    <t>SOVA</t>
  </si>
  <si>
    <t>СТИ-Ко04 RU сиденье сетка черная/спинка сетка черная</t>
  </si>
  <si>
    <t>ткань бежевая</t>
  </si>
  <si>
    <t>ткань бежевая+коричневая</t>
  </si>
  <si>
    <t>V-20 бирюзовый</t>
  </si>
  <si>
    <t>JACK black к/з V</t>
  </si>
  <si>
    <t>Стандарт (СМ 8) черный каркас ткань</t>
  </si>
  <si>
    <t>С 38 серая</t>
  </si>
  <si>
    <t>TEDDY chrome кож.зам. V</t>
  </si>
  <si>
    <t xml:space="preserve">Tiramisu duo  подстолье  chrome </t>
  </si>
  <si>
    <t>VENUS hoker chrome кож.зам. V</t>
  </si>
  <si>
    <t>СТШ-Д19 кресло  ЭКО</t>
  </si>
  <si>
    <t>BN F кремовый</t>
  </si>
  <si>
    <t>PRINCESS GTS,кресло  BN</t>
  </si>
  <si>
    <t>Ролик RSA 705 PPS N38/D11 PU POWERMAN (прорезиненные)</t>
  </si>
  <si>
    <t>СТИ-Кр17 МТГ хром, прорезин .ролики ЭКО</t>
  </si>
  <si>
    <t>С-2 красный</t>
  </si>
  <si>
    <t>Вешалка настенная 700 (белая)</t>
  </si>
  <si>
    <t>Вешалка настенная 700 (черный)</t>
  </si>
  <si>
    <t>ткань черная</t>
  </si>
  <si>
    <t>Джуно 1.031 темный орех ЭКО</t>
  </si>
  <si>
    <t>MARCO сидение  к/з V</t>
  </si>
  <si>
    <t>Glider (опора) RSH 301/201 D11*22</t>
  </si>
  <si>
    <t>Арт D50 1.031 т.орех Эко</t>
  </si>
  <si>
    <t>ЭКО 16 черный</t>
  </si>
  <si>
    <t>ткань зеленая</t>
  </si>
  <si>
    <t xml:space="preserve">СТИ-Ко12 Фактор черн  ткань </t>
  </si>
  <si>
    <t>VENUS chrome каркас</t>
  </si>
  <si>
    <t>Банкетка мягкая 1200х300х400 к/з</t>
  </si>
  <si>
    <t>к/з  черный</t>
  </si>
  <si>
    <t>СТИ-Кр37 ТГ ПЛАСТ ткань</t>
  </si>
  <si>
    <t>СТИ-Кр17 ТГ ПЛАСТ кожа СП</t>
  </si>
  <si>
    <t>Газ-лифт nnz-259-140 (для операторских кресел)</t>
  </si>
  <si>
    <t>СТИ-Кр25 НС конф. 1.041 мукс ЭКО</t>
  </si>
  <si>
    <t>VULKANO chrome кож.зам. V</t>
  </si>
  <si>
    <t>СТИ-Кр868 ТГ Пласт серый, подлокотник CH-V  ЭКО</t>
  </si>
  <si>
    <t>СТИ-Кр37 ТГ ПЛАСТ ЭКО</t>
  </si>
  <si>
    <t>СТИ-Кр37 ТГ ПЛАСТ кожзам ВК</t>
  </si>
  <si>
    <t>Tiramisu duo  подстолье alu</t>
  </si>
  <si>
    <t>VIOLA chrome ECO</t>
  </si>
  <si>
    <t>ECO 45 фисташковый</t>
  </si>
  <si>
    <t>Santorini 0428 (бежевый)</t>
  </si>
  <si>
    <t>СТШ-Д23 3-х местн. диван ЭКО</t>
  </si>
  <si>
    <t>Соединительный крепеж к стулу ИЗО(ЖПС)</t>
  </si>
  <si>
    <t>BN P розовый</t>
  </si>
  <si>
    <t>EV 2 оранжевый</t>
  </si>
  <si>
    <t>HT-FDS-3125 RU (СТИ-Ко13) сиденье сетка черная/спинка сетка черная кресло</t>
  </si>
  <si>
    <t>Накладка к стулу Самба, черный</t>
  </si>
  <si>
    <t>VENUS hoker chrome каркас</t>
  </si>
  <si>
    <t>ISO chrome каркас</t>
  </si>
  <si>
    <t>ISO стул ХРОМ RU кожзам ЕV</t>
  </si>
  <si>
    <t>СТИ-Кр17 ТГ ПЛАСТ ЭКО</t>
  </si>
  <si>
    <t>СТИ-Кр17 ТГ ХРОМ Эко</t>
  </si>
  <si>
    <t>С06 синий</t>
  </si>
  <si>
    <t>ALFA GTP ОН/5  RU крестовина пластик., спинка сетка черная, сиденье ткань</t>
  </si>
  <si>
    <t>SAMBA GTP 1.007 бук кожзам V</t>
  </si>
  <si>
    <t>Ткань-сетка черная</t>
  </si>
  <si>
    <t>V-49 коричневый</t>
  </si>
  <si>
    <t>JACK black V-CERATA (черный)</t>
  </si>
  <si>
    <t>Джуно темный орех  ЭКО</t>
  </si>
  <si>
    <t>ТК-10 синий+черный</t>
  </si>
  <si>
    <t>Продукция других производителей</t>
  </si>
  <si>
    <t>BX-3323 Black</t>
  </si>
  <si>
    <t>CRUISE Tilt PL35 Micro</t>
  </si>
  <si>
    <t>Mikro B серый</t>
  </si>
  <si>
    <t>СТИ-Ко20 ТГ пласт ткань-сетка черная</t>
  </si>
  <si>
    <t xml:space="preserve">СТИ-Ко03  пластик,  Самба,  ткань-сетка </t>
  </si>
  <si>
    <t>СТИ-Ко03 пластик, Самба, спинка ткань-сетка черная, сиденье ткань С</t>
  </si>
  <si>
    <t>ХН-630А</t>
  </si>
  <si>
    <t>черный</t>
  </si>
  <si>
    <t>ХН-630С</t>
  </si>
  <si>
    <t>ХН-632А</t>
  </si>
  <si>
    <t>бежевый</t>
  </si>
  <si>
    <t xml:space="preserve">ХН-635А </t>
  </si>
  <si>
    <t>ХН-635С</t>
  </si>
  <si>
    <t>ХН-637</t>
  </si>
  <si>
    <t>ХН-851А</t>
  </si>
  <si>
    <t>коричневый</t>
  </si>
  <si>
    <t>ХН-869А</t>
  </si>
  <si>
    <t>ХН-1006</t>
  </si>
  <si>
    <t>ХН-2002</t>
  </si>
  <si>
    <t>ХН-2107А</t>
  </si>
  <si>
    <t>ХН-2107С</t>
  </si>
  <si>
    <t>ХН-2013</t>
  </si>
  <si>
    <t>ХН-2023</t>
  </si>
  <si>
    <t>ХН-6010</t>
  </si>
  <si>
    <t>ХН-6101</t>
  </si>
  <si>
    <t>XH-8060</t>
  </si>
  <si>
    <t>синий</t>
  </si>
  <si>
    <t>зеленый</t>
  </si>
  <si>
    <t>красный</t>
  </si>
  <si>
    <t>желтый</t>
  </si>
  <si>
    <t>XH-8062</t>
  </si>
  <si>
    <t>оранжевый</t>
  </si>
  <si>
    <t>ХН-9017</t>
  </si>
  <si>
    <t>ХН-9111</t>
  </si>
  <si>
    <t>НАИМЕНОВАНИЕ</t>
  </si>
  <si>
    <t>ИЗОБРАЖЕНИЕ</t>
  </si>
  <si>
    <t>ОСТАТКИ на складе</t>
  </si>
  <si>
    <t>конт.№4</t>
  </si>
  <si>
    <t>резерв</t>
  </si>
  <si>
    <t>конт № 3</t>
  </si>
  <si>
    <t>конт №4</t>
  </si>
  <si>
    <t>ХН-9117</t>
  </si>
  <si>
    <t>СТИ-Ко11 подл. Чарли ткань С</t>
  </si>
  <si>
    <t>СТИ-Ко11 подл. Чарли ткань сетка</t>
  </si>
  <si>
    <t>экокожа черная</t>
  </si>
  <si>
    <t>Джуно темный орех 1.031 ЭКО</t>
  </si>
  <si>
    <t>Вешалка напольная Класс-ТМЗ (черный)</t>
  </si>
  <si>
    <t>ЭКО коричневый San 0412</t>
  </si>
  <si>
    <t>Бюджет ТГ ПЛАСТ ЭКО</t>
  </si>
  <si>
    <t>СТИ-Кр24 ТГ ПЛАСТ ЭКО</t>
  </si>
  <si>
    <t>ЭКО белый San 0402</t>
  </si>
  <si>
    <t>СТИ-Кр28 ТГ ПЛАСТ ЭКО</t>
  </si>
  <si>
    <t>Подлокотник правый к  ISO CONF</t>
  </si>
  <si>
    <t>Подлокотник ИЗО+ (к 18 трубе)</t>
  </si>
  <si>
    <t>Газ-лифт SKQ-A-100 черный (для руководительских кресел)</t>
  </si>
  <si>
    <t>Орион (СТИ-Кр25) ТГ ХРОМ ЭКО</t>
  </si>
  <si>
    <t>MARCO alum V</t>
  </si>
  <si>
    <t>СТШ-Д19 2-х местн. ЭКО</t>
  </si>
  <si>
    <t>Z11 черный</t>
  </si>
  <si>
    <t>Табурет квадратный  каркас черный к/з</t>
  </si>
  <si>
    <t>Пиастра SP 312/1</t>
  </si>
  <si>
    <t>Комплект подлокотников Самба</t>
  </si>
  <si>
    <t>XH-638</t>
  </si>
  <si>
    <t>ХН-633А</t>
  </si>
  <si>
    <t>ХН-2009А</t>
  </si>
  <si>
    <t>ХН-6125</t>
  </si>
  <si>
    <t>черный/черный каркас</t>
  </si>
  <si>
    <t>черный/белый каркас</t>
  </si>
  <si>
    <t xml:space="preserve">серый/белый каркас </t>
  </si>
  <si>
    <t>ХН-028</t>
  </si>
  <si>
    <t>ХН-123</t>
  </si>
  <si>
    <t>ХН-030</t>
  </si>
  <si>
    <t>ASKONA Chrome V-Cerata (черный)</t>
  </si>
  <si>
    <t>Вешалка настенная 500 (черный)</t>
  </si>
  <si>
    <t>Газ-лифт SKQ-A-100 хром (для руководительских кресел)</t>
  </si>
  <si>
    <t>Газ-лифт SKQ-A-100 черный 3 класс (для руководительских кресел)</t>
  </si>
  <si>
    <t>Газ-лифт SKQ-A-60 хром (для руководительских кресел)</t>
  </si>
  <si>
    <t>Газ-лифт SKQ-A-60 черный (для руководительских кресел)</t>
  </si>
  <si>
    <t>Santorini 0412 (коричневый)</t>
  </si>
  <si>
    <t>Механизм (топ-ган 250*150) SM12N NG003B/YM8740-AF2.0</t>
  </si>
  <si>
    <t>Механизм качания (топ-ган 200*150) SM12N NG008/YM8751-2/2</t>
  </si>
  <si>
    <t>Механизм качания NB002B (мультиблок)</t>
  </si>
  <si>
    <t>Сатурн (СТИ-Ко03) пластик, Самба, спинка ткань-сетка синяя, сиденье ткань С</t>
  </si>
  <si>
    <t>на 17.04.2017</t>
  </si>
  <si>
    <t>приход 22-29.05.2017</t>
  </si>
  <si>
    <t>George Black (2108Н) до 250 кг!!!!</t>
  </si>
  <si>
    <t>СТИ-Ко22 Нептун/Хром/ ПВМ ткань-сетка</t>
  </si>
  <si>
    <t>TW ткань черная</t>
  </si>
  <si>
    <t>СТИ-Ко15 Гольф к/з  Z</t>
  </si>
  <si>
    <t>СТИ-Ко15 Гольф ткань С</t>
  </si>
  <si>
    <t>С38 т.серый</t>
  </si>
  <si>
    <t>ткань синяя+черная</t>
  </si>
  <si>
    <t>СТИ-Ко23 б/п   ткань детская</t>
  </si>
  <si>
    <r>
      <t xml:space="preserve">Лагуна 2-х местн., </t>
    </r>
    <r>
      <rPr>
        <b/>
        <u/>
        <sz val="8"/>
        <color rgb="FFFF0000"/>
        <rFont val="Arial"/>
        <family val="2"/>
        <charset val="204"/>
      </rPr>
      <t>раскладной</t>
    </r>
    <r>
      <rPr>
        <b/>
        <sz val="8"/>
        <color indexed="8"/>
        <rFont val="Arial"/>
        <family val="2"/>
      </rPr>
      <t>!. ЭКО</t>
    </r>
  </si>
  <si>
    <t>раскладной!!!</t>
  </si>
  <si>
    <t>Крестовина операторская (600) chrome</t>
  </si>
  <si>
    <t>Крестовина Новый стиль 600 (операторское) под ролики 10 мм</t>
  </si>
  <si>
    <t>Крестовина Новый стиль 600 (операторское) с роликами</t>
  </si>
  <si>
    <t>Крестовина алюминий 700</t>
  </si>
  <si>
    <t>Крестовина ВВ272 (600) хром</t>
  </si>
  <si>
    <t>Крестовина ВВ272 (700) хром</t>
  </si>
  <si>
    <t>Крестовина пластик 600 (операторское)</t>
  </si>
  <si>
    <t>Крестовина пластик 680 (руководительское)</t>
  </si>
  <si>
    <t>Крестовина для рук. кресел металлическое ( без накладок) (Под деревянные накладки)</t>
  </si>
  <si>
    <t>Крестовина НС операторская пластик с металл. основанием</t>
  </si>
  <si>
    <t>СТШ-Д05 2-х местн. диван Эко</t>
  </si>
  <si>
    <t>СТИ-Д66 кресло ЭКО</t>
  </si>
  <si>
    <t>SE-17 1.010  кож.зам. V</t>
  </si>
  <si>
    <t>даем на реализацию!!!</t>
  </si>
  <si>
    <t>-</t>
  </si>
  <si>
    <t>FLOWERS</t>
  </si>
</sst>
</file>

<file path=xl/styles.xml><?xml version="1.0" encoding="utf-8"?>
<styleSheet xmlns="http://schemas.openxmlformats.org/spreadsheetml/2006/main">
  <numFmts count="2">
    <numFmt numFmtId="164" formatCode="0;[Red]\-0"/>
    <numFmt numFmtId="165" formatCode="0.000;[Red]\-0.000"/>
  </numFmts>
  <fonts count="22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8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16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8"/>
      <color indexed="8"/>
      <name val="Arial"/>
      <family val="2"/>
      <charset val="204"/>
    </font>
    <font>
      <sz val="8"/>
      <name val="Calibri"/>
      <family val="2"/>
      <charset val="204"/>
    </font>
    <font>
      <b/>
      <sz val="9"/>
      <name val="Calibri"/>
      <family val="2"/>
      <charset val="204"/>
    </font>
    <font>
      <sz val="8"/>
      <name val="Arial"/>
      <family val="2"/>
      <charset val="204"/>
    </font>
    <font>
      <sz val="16"/>
      <color theme="1"/>
      <name val="Calibri"/>
      <family val="2"/>
      <charset val="204"/>
      <scheme val="minor"/>
    </font>
    <font>
      <sz val="8"/>
      <color rgb="FFFF0000"/>
      <name val="Arial"/>
      <family val="2"/>
      <charset val="204"/>
    </font>
    <font>
      <sz val="8"/>
      <color theme="1"/>
      <name val="Arial"/>
      <family val="2"/>
      <charset val="204"/>
    </font>
    <font>
      <sz val="14"/>
      <color theme="1"/>
      <name val="Calibri"/>
      <family val="2"/>
      <charset val="204"/>
      <scheme val="minor"/>
    </font>
    <font>
      <sz val="8"/>
      <color indexed="8"/>
      <name val="Arial"/>
      <family val="2"/>
      <charset val="204"/>
    </font>
    <font>
      <b/>
      <u/>
      <sz val="8"/>
      <color rgb="FFFF0000"/>
      <name val="Arial"/>
      <family val="2"/>
      <charset val="204"/>
    </font>
    <font>
      <b/>
      <sz val="11"/>
      <color rgb="FFFF0000"/>
      <name val="Calibri"/>
      <family val="2"/>
      <charset val="204"/>
      <scheme val="minor"/>
    </font>
    <font>
      <b/>
      <sz val="8"/>
      <color theme="1"/>
      <name val="Arial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0"/>
      </right>
      <top/>
      <bottom style="thin">
        <color indexed="60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/>
      <diagonal/>
    </border>
    <border>
      <left style="thin">
        <color indexed="60"/>
      </left>
      <right style="thin">
        <color indexed="60"/>
      </right>
      <top/>
      <bottom style="thin">
        <color indexed="60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6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0"/>
      </right>
      <top style="thin">
        <color indexed="60"/>
      </top>
      <bottom style="thin">
        <color indexed="60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2" fillId="0" borderId="0"/>
  </cellStyleXfs>
  <cellXfs count="160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0" fontId="7" fillId="2" borderId="1" xfId="1" applyNumberFormat="1" applyFont="1" applyFill="1" applyBorder="1" applyAlignment="1">
      <alignment horizontal="left" vertical="top" wrapText="1"/>
    </xf>
    <xf numFmtId="0" fontId="6" fillId="2" borderId="1" xfId="1" applyNumberFormat="1" applyFont="1" applyFill="1" applyBorder="1" applyAlignment="1">
      <alignment horizontal="left" vertical="top" wrapText="1"/>
    </xf>
    <xf numFmtId="0" fontId="0" fillId="0" borderId="0" xfId="0" applyBorder="1"/>
    <xf numFmtId="164" fontId="7" fillId="2" borderId="1" xfId="1" applyNumberFormat="1" applyFont="1" applyFill="1" applyBorder="1" applyAlignment="1">
      <alignment horizontal="center" vertical="top" wrapText="1"/>
    </xf>
    <xf numFmtId="164" fontId="6" fillId="2" borderId="1" xfId="1" applyNumberFormat="1" applyFont="1" applyFill="1" applyBorder="1" applyAlignment="1">
      <alignment horizontal="center" vertical="top" wrapText="1"/>
    </xf>
    <xf numFmtId="164" fontId="0" fillId="0" borderId="0" xfId="0" applyNumberFormat="1" applyBorder="1" applyAlignment="1">
      <alignment horizontal="center"/>
    </xf>
    <xf numFmtId="164" fontId="0" fillId="0" borderId="0" xfId="0" applyNumberForma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164" fontId="8" fillId="4" borderId="1" xfId="0" applyNumberFormat="1" applyFont="1" applyFill="1" applyBorder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0" fillId="0" borderId="1" xfId="0" applyBorder="1" applyAlignment="1">
      <alignment horizontal="center"/>
    </xf>
    <xf numFmtId="164" fontId="0" fillId="0" borderId="0" xfId="0" applyNumberFormat="1" applyAlignment="1">
      <alignment horizontal="center"/>
    </xf>
    <xf numFmtId="0" fontId="7" fillId="2" borderId="1" xfId="2" applyNumberFormat="1" applyFont="1" applyFill="1" applyBorder="1" applyAlignment="1">
      <alignment horizontal="left" vertical="top" wrapText="1"/>
    </xf>
    <xf numFmtId="0" fontId="6" fillId="2" borderId="1" xfId="2" applyNumberFormat="1" applyFont="1" applyFill="1" applyBorder="1" applyAlignment="1">
      <alignment horizontal="left" vertical="top" wrapText="1"/>
    </xf>
    <xf numFmtId="164" fontId="7" fillId="2" borderId="1" xfId="2" applyNumberFormat="1" applyFont="1" applyFill="1" applyBorder="1" applyAlignment="1">
      <alignment horizontal="center" vertical="top" wrapText="1"/>
    </xf>
    <xf numFmtId="164" fontId="6" fillId="2" borderId="1" xfId="2" applyNumberFormat="1" applyFont="1" applyFill="1" applyBorder="1" applyAlignment="1">
      <alignment horizontal="center" vertical="top" wrapText="1"/>
    </xf>
    <xf numFmtId="0" fontId="7" fillId="2" borderId="1" xfId="3" applyNumberFormat="1" applyFont="1" applyFill="1" applyBorder="1" applyAlignment="1">
      <alignment horizontal="left" vertical="top" wrapText="1"/>
    </xf>
    <xf numFmtId="0" fontId="6" fillId="2" borderId="1" xfId="3" applyNumberFormat="1" applyFont="1" applyFill="1" applyBorder="1" applyAlignment="1">
      <alignment horizontal="left" vertical="top" wrapText="1"/>
    </xf>
    <xf numFmtId="0" fontId="0" fillId="0" borderId="8" xfId="0" applyBorder="1"/>
    <xf numFmtId="164" fontId="10" fillId="2" borderId="1" xfId="1" applyNumberFormat="1" applyFont="1" applyFill="1" applyBorder="1" applyAlignment="1">
      <alignment horizontal="center" vertical="top" wrapText="1"/>
    </xf>
    <xf numFmtId="164" fontId="7" fillId="2" borderId="1" xfId="3" applyNumberFormat="1" applyFont="1" applyFill="1" applyBorder="1" applyAlignment="1">
      <alignment horizontal="center" vertical="top" wrapText="1"/>
    </xf>
    <xf numFmtId="164" fontId="6" fillId="2" borderId="1" xfId="3" applyNumberFormat="1" applyFont="1" applyFill="1" applyBorder="1" applyAlignment="1">
      <alignment horizontal="center" vertical="top" wrapText="1"/>
    </xf>
    <xf numFmtId="164" fontId="6" fillId="2" borderId="9" xfId="3" applyNumberFormat="1" applyFont="1" applyFill="1" applyBorder="1" applyAlignment="1">
      <alignment horizontal="center" vertical="top" wrapText="1"/>
    </xf>
    <xf numFmtId="0" fontId="4" fillId="5" borderId="1" xfId="0" applyFont="1" applyFill="1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7" fillId="2" borderId="1" xfId="4" applyNumberFormat="1" applyFont="1" applyFill="1" applyBorder="1" applyAlignment="1">
      <alignment horizontal="left" vertical="top" wrapText="1"/>
    </xf>
    <xf numFmtId="0" fontId="6" fillId="2" borderId="1" xfId="4" applyNumberFormat="1" applyFont="1" applyFill="1" applyBorder="1" applyAlignment="1">
      <alignment horizontal="left" vertical="top" wrapText="1"/>
    </xf>
    <xf numFmtId="164" fontId="7" fillId="2" borderId="1" xfId="4" applyNumberFormat="1" applyFont="1" applyFill="1" applyBorder="1" applyAlignment="1">
      <alignment horizontal="center" vertical="top" wrapText="1"/>
    </xf>
    <xf numFmtId="0" fontId="7" fillId="2" borderId="10" xfId="4" applyNumberFormat="1" applyFont="1" applyFill="1" applyBorder="1" applyAlignment="1">
      <alignment horizontal="left" vertical="top" wrapText="1"/>
    </xf>
    <xf numFmtId="0" fontId="6" fillId="2" borderId="11" xfId="4" applyNumberFormat="1" applyFont="1" applyFill="1" applyBorder="1" applyAlignment="1">
      <alignment horizontal="left" vertical="top" wrapText="1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7" borderId="13" xfId="0" applyFill="1" applyBorder="1" applyAlignment="1">
      <alignment horizontal="center"/>
    </xf>
    <xf numFmtId="0" fontId="0" fillId="7" borderId="18" xfId="0" applyFill="1" applyBorder="1" applyAlignment="1">
      <alignment horizontal="center"/>
    </xf>
    <xf numFmtId="0" fontId="14" fillId="7" borderId="26" xfId="0" applyFont="1" applyFill="1" applyBorder="1" applyAlignment="1">
      <alignment horizontal="center" vertical="center"/>
    </xf>
    <xf numFmtId="0" fontId="14" fillId="7" borderId="18" xfId="0" applyFont="1" applyFill="1" applyBorder="1" applyAlignment="1">
      <alignment horizontal="center" vertical="center"/>
    </xf>
    <xf numFmtId="0" fontId="14" fillId="7" borderId="27" xfId="0" applyFont="1" applyFill="1" applyBorder="1" applyAlignment="1">
      <alignment horizontal="center" vertical="center"/>
    </xf>
    <xf numFmtId="0" fontId="14" fillId="7" borderId="28" xfId="0" applyFont="1" applyFill="1" applyBorder="1" applyAlignment="1">
      <alignment horizontal="center" vertical="center"/>
    </xf>
    <xf numFmtId="0" fontId="14" fillId="7" borderId="25" xfId="0" applyFont="1" applyFill="1" applyBorder="1" applyAlignment="1">
      <alignment horizontal="center" vertical="center"/>
    </xf>
    <xf numFmtId="0" fontId="14" fillId="7" borderId="24" xfId="0" applyFont="1" applyFill="1" applyBorder="1" applyAlignment="1">
      <alignment horizontal="center" vertical="center"/>
    </xf>
    <xf numFmtId="0" fontId="14" fillId="7" borderId="17" xfId="0" applyFont="1" applyFill="1" applyBorder="1" applyAlignment="1">
      <alignment horizontal="center" vertical="center"/>
    </xf>
    <xf numFmtId="0" fontId="14" fillId="7" borderId="22" xfId="0" applyFont="1" applyFill="1" applyBorder="1" applyAlignment="1">
      <alignment horizontal="center" vertical="center"/>
    </xf>
    <xf numFmtId="0" fontId="14" fillId="7" borderId="14" xfId="0" applyFont="1" applyFill="1" applyBorder="1" applyAlignment="1">
      <alignment horizontal="center" vertical="center"/>
    </xf>
    <xf numFmtId="0" fontId="14" fillId="7" borderId="19" xfId="0" applyFont="1" applyFill="1" applyBorder="1" applyAlignment="1">
      <alignment horizontal="center" vertical="center"/>
    </xf>
    <xf numFmtId="0" fontId="14" fillId="7" borderId="16" xfId="0" applyFont="1" applyFill="1" applyBorder="1" applyAlignment="1">
      <alignment horizontal="center" vertical="center"/>
    </xf>
    <xf numFmtId="0" fontId="14" fillId="7" borderId="21" xfId="0" applyFont="1" applyFill="1" applyBorder="1" applyAlignment="1">
      <alignment horizontal="center" vertical="center"/>
    </xf>
    <xf numFmtId="0" fontId="14" fillId="7" borderId="15" xfId="0" applyFont="1" applyFill="1" applyBorder="1" applyAlignment="1">
      <alignment horizontal="center" vertical="center"/>
    </xf>
    <xf numFmtId="0" fontId="14" fillId="7" borderId="20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4" fillId="7" borderId="0" xfId="0" applyFont="1" applyFill="1" applyBorder="1" applyAlignment="1">
      <alignment horizontal="center" vertical="center"/>
    </xf>
    <xf numFmtId="0" fontId="7" fillId="2" borderId="1" xfId="7" applyNumberFormat="1" applyFont="1" applyFill="1" applyBorder="1" applyAlignment="1">
      <alignment horizontal="left" vertical="top" wrapText="1"/>
    </xf>
    <xf numFmtId="165" fontId="7" fillId="2" borderId="1" xfId="7" applyNumberFormat="1" applyFont="1" applyFill="1" applyBorder="1" applyAlignment="1">
      <alignment horizontal="right" vertical="top" wrapText="1"/>
    </xf>
    <xf numFmtId="0" fontId="6" fillId="2" borderId="1" xfId="7" applyNumberFormat="1" applyFont="1" applyFill="1" applyBorder="1" applyAlignment="1">
      <alignment horizontal="left" vertical="top" wrapText="1"/>
    </xf>
    <xf numFmtId="165" fontId="6" fillId="2" borderId="1" xfId="7" applyNumberFormat="1" applyFont="1" applyFill="1" applyBorder="1" applyAlignment="1">
      <alignment horizontal="right" vertical="top" wrapText="1"/>
    </xf>
    <xf numFmtId="164" fontId="7" fillId="2" borderId="1" xfId="7" applyNumberFormat="1" applyFont="1" applyFill="1" applyBorder="1" applyAlignment="1">
      <alignment horizontal="center" vertical="top" wrapText="1"/>
    </xf>
    <xf numFmtId="164" fontId="6" fillId="2" borderId="1" xfId="7" applyNumberFormat="1" applyFont="1" applyFill="1" applyBorder="1" applyAlignment="1">
      <alignment horizontal="center" vertical="top" wrapText="1"/>
    </xf>
    <xf numFmtId="164" fontId="16" fillId="0" borderId="1" xfId="0" applyNumberFormat="1" applyFont="1" applyBorder="1" applyAlignment="1">
      <alignment horizontal="center" vertical="center"/>
    </xf>
    <xf numFmtId="0" fontId="6" fillId="2" borderId="36" xfId="4" applyNumberFormat="1" applyFont="1" applyFill="1" applyBorder="1" applyAlignment="1">
      <alignment horizontal="left" vertical="top" wrapText="1"/>
    </xf>
    <xf numFmtId="0" fontId="0" fillId="0" borderId="3" xfId="0" applyBorder="1" applyAlignment="1">
      <alignment horizontal="center"/>
    </xf>
    <xf numFmtId="165" fontId="7" fillId="2" borderId="0" xfId="7" applyNumberFormat="1" applyFont="1" applyFill="1" applyBorder="1" applyAlignment="1">
      <alignment horizontal="right" vertical="top" wrapText="1"/>
    </xf>
    <xf numFmtId="165" fontId="6" fillId="2" borderId="0" xfId="7" applyNumberFormat="1" applyFont="1" applyFill="1" applyBorder="1" applyAlignment="1">
      <alignment horizontal="right" vertical="top" wrapText="1"/>
    </xf>
    <xf numFmtId="164" fontId="6" fillId="2" borderId="38" xfId="2" applyNumberFormat="1" applyFont="1" applyFill="1" applyBorder="1" applyAlignment="1">
      <alignment horizontal="center" vertical="top" wrapText="1"/>
    </xf>
    <xf numFmtId="0" fontId="6" fillId="2" borderId="37" xfId="2" applyNumberFormat="1" applyFont="1" applyFill="1" applyBorder="1" applyAlignment="1">
      <alignment horizontal="left" vertical="top" wrapText="1"/>
    </xf>
    <xf numFmtId="0" fontId="2" fillId="0" borderId="0" xfId="8"/>
    <xf numFmtId="0" fontId="2" fillId="0" borderId="39" xfId="8" applyBorder="1" applyAlignment="1">
      <alignment horizontal="center"/>
    </xf>
    <xf numFmtId="0" fontId="2" fillId="6" borderId="40" xfId="8" applyFill="1" applyBorder="1" applyAlignment="1">
      <alignment horizontal="center"/>
    </xf>
    <xf numFmtId="0" fontId="4" fillId="6" borderId="12" xfId="8" applyFont="1" applyFill="1" applyBorder="1" applyAlignment="1">
      <alignment horizontal="center"/>
    </xf>
    <xf numFmtId="0" fontId="13" fillId="0" borderId="41" xfId="8" applyFont="1" applyFill="1" applyBorder="1" applyAlignment="1">
      <alignment horizontal="center"/>
    </xf>
    <xf numFmtId="0" fontId="15" fillId="0" borderId="42" xfId="8" applyFont="1" applyFill="1" applyBorder="1" applyAlignment="1">
      <alignment horizontal="center"/>
    </xf>
    <xf numFmtId="0" fontId="13" fillId="0" borderId="42" xfId="8" applyFont="1" applyFill="1" applyBorder="1" applyAlignment="1">
      <alignment horizontal="center"/>
    </xf>
    <xf numFmtId="0" fontId="11" fillId="0" borderId="43" xfId="8" applyFont="1" applyFill="1" applyBorder="1" applyAlignment="1">
      <alignment horizontal="center" vertical="center"/>
    </xf>
    <xf numFmtId="0" fontId="13" fillId="0" borderId="2" xfId="8" applyFont="1" applyFill="1" applyBorder="1" applyAlignment="1">
      <alignment horizontal="center" vertical="center"/>
    </xf>
    <xf numFmtId="0" fontId="11" fillId="0" borderId="8" xfId="8" applyFont="1" applyFill="1" applyBorder="1" applyAlignment="1">
      <alignment horizontal="center" vertical="center"/>
    </xf>
    <xf numFmtId="0" fontId="13" fillId="0" borderId="1" xfId="8" applyFont="1" applyFill="1" applyBorder="1" applyAlignment="1">
      <alignment horizontal="center" vertical="center"/>
    </xf>
    <xf numFmtId="0" fontId="11" fillId="0" borderId="34" xfId="8" applyFont="1" applyFill="1" applyBorder="1" applyAlignment="1">
      <alignment horizontal="center" vertical="center"/>
    </xf>
    <xf numFmtId="0" fontId="13" fillId="0" borderId="44" xfId="8" applyFont="1" applyFill="1" applyBorder="1" applyAlignment="1">
      <alignment horizontal="center" vertical="center"/>
    </xf>
    <xf numFmtId="0" fontId="4" fillId="6" borderId="12" xfId="8" applyFont="1" applyFill="1" applyBorder="1" applyAlignment="1">
      <alignment horizontal="center" vertical="center"/>
    </xf>
    <xf numFmtId="0" fontId="17" fillId="6" borderId="30" xfId="8" applyFont="1" applyFill="1" applyBorder="1" applyAlignment="1">
      <alignment horizontal="center" vertical="center"/>
    </xf>
    <xf numFmtId="0" fontId="17" fillId="6" borderId="23" xfId="8" applyFont="1" applyFill="1" applyBorder="1" applyAlignment="1">
      <alignment horizontal="center" vertical="center"/>
    </xf>
    <xf numFmtId="0" fontId="17" fillId="6" borderId="29" xfId="8" applyFont="1" applyFill="1" applyBorder="1" applyAlignment="1">
      <alignment horizontal="center" vertical="center"/>
    </xf>
    <xf numFmtId="0" fontId="17" fillId="6" borderId="31" xfId="8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5" borderId="0" xfId="0" applyFill="1"/>
    <xf numFmtId="0" fontId="0" fillId="5" borderId="0" xfId="0" applyFill="1" applyBorder="1"/>
    <xf numFmtId="0" fontId="10" fillId="2" borderId="1" xfId="1" applyNumberFormat="1" applyFont="1" applyFill="1" applyBorder="1" applyAlignment="1">
      <alignment horizontal="left" vertical="top" wrapText="1"/>
    </xf>
    <xf numFmtId="0" fontId="7" fillId="6" borderId="1" xfId="7" applyNumberFormat="1" applyFont="1" applyFill="1" applyBorder="1" applyAlignment="1">
      <alignment horizontal="left" vertical="top" wrapText="1"/>
    </xf>
    <xf numFmtId="164" fontId="7" fillId="6" borderId="1" xfId="7" applyNumberFormat="1" applyFont="1" applyFill="1" applyBorder="1" applyAlignment="1">
      <alignment horizontal="center" vertical="top" wrapText="1"/>
    </xf>
    <xf numFmtId="0" fontId="6" fillId="6" borderId="1" xfId="1" applyNumberFormat="1" applyFont="1" applyFill="1" applyBorder="1" applyAlignment="1">
      <alignment horizontal="center" vertical="top" wrapText="1"/>
    </xf>
    <xf numFmtId="0" fontId="4" fillId="6" borderId="0" xfId="0" applyFont="1" applyFill="1"/>
    <xf numFmtId="0" fontId="7" fillId="6" borderId="1" xfId="1" applyNumberFormat="1" applyFont="1" applyFill="1" applyBorder="1" applyAlignment="1">
      <alignment horizontal="left" vertical="top" wrapText="1"/>
    </xf>
    <xf numFmtId="164" fontId="7" fillId="6" borderId="1" xfId="1" applyNumberFormat="1" applyFont="1" applyFill="1" applyBorder="1" applyAlignment="1">
      <alignment horizontal="center" vertical="top" wrapText="1"/>
    </xf>
    <xf numFmtId="0" fontId="6" fillId="6" borderId="1" xfId="1" applyNumberFormat="1" applyFont="1" applyFill="1" applyBorder="1" applyAlignment="1">
      <alignment horizontal="left" vertical="top" wrapText="1"/>
    </xf>
    <xf numFmtId="164" fontId="6" fillId="6" borderId="1" xfId="1" applyNumberFormat="1" applyFont="1" applyFill="1" applyBorder="1" applyAlignment="1">
      <alignment horizontal="center" vertical="top" wrapText="1"/>
    </xf>
    <xf numFmtId="0" fontId="10" fillId="6" borderId="1" xfId="1" applyNumberFormat="1" applyFont="1" applyFill="1" applyBorder="1" applyAlignment="1">
      <alignment horizontal="left" vertical="top" wrapText="1"/>
    </xf>
    <xf numFmtId="164" fontId="10" fillId="6" borderId="1" xfId="1" applyNumberFormat="1" applyFont="1" applyFill="1" applyBorder="1" applyAlignment="1">
      <alignment horizontal="center" vertical="top" wrapText="1"/>
    </xf>
    <xf numFmtId="0" fontId="0" fillId="6" borderId="4" xfId="0" applyFill="1" applyBorder="1" applyAlignment="1">
      <alignment horizontal="center"/>
    </xf>
    <xf numFmtId="0" fontId="4" fillId="6" borderId="0" xfId="0" applyFont="1" applyFill="1" applyBorder="1"/>
    <xf numFmtId="0" fontId="18" fillId="2" borderId="1" xfId="7" applyNumberFormat="1" applyFont="1" applyFill="1" applyBorder="1" applyAlignment="1">
      <alignment horizontal="left" vertical="top" wrapText="1"/>
    </xf>
    <xf numFmtId="164" fontId="18" fillId="2" borderId="1" xfId="7" applyNumberFormat="1" applyFont="1" applyFill="1" applyBorder="1" applyAlignment="1">
      <alignment horizontal="center" vertical="top" wrapText="1"/>
    </xf>
    <xf numFmtId="0" fontId="10" fillId="2" borderId="37" xfId="5" applyNumberFormat="1" applyFont="1" applyFill="1" applyBorder="1" applyAlignment="1">
      <alignment horizontal="left" vertical="top" wrapText="1"/>
    </xf>
    <xf numFmtId="164" fontId="10" fillId="2" borderId="38" xfId="5" applyNumberFormat="1" applyFont="1" applyFill="1" applyBorder="1" applyAlignment="1">
      <alignment horizontal="center" vertical="top" wrapText="1"/>
    </xf>
    <xf numFmtId="0" fontId="10" fillId="2" borderId="1" xfId="7" applyNumberFormat="1" applyFont="1" applyFill="1" applyBorder="1" applyAlignment="1">
      <alignment horizontal="left" vertical="top" wrapText="1"/>
    </xf>
    <xf numFmtId="164" fontId="10" fillId="2" borderId="1" xfId="7" applyNumberFormat="1" applyFont="1" applyFill="1" applyBorder="1" applyAlignment="1">
      <alignment horizontal="center" vertical="top" wrapText="1"/>
    </xf>
    <xf numFmtId="164" fontId="0" fillId="0" borderId="1" xfId="0" applyNumberFormat="1" applyBorder="1" applyAlignment="1">
      <alignment horizontal="center" vertical="center"/>
    </xf>
    <xf numFmtId="0" fontId="10" fillId="2" borderId="37" xfId="2" applyNumberFormat="1" applyFont="1" applyFill="1" applyBorder="1" applyAlignment="1">
      <alignment horizontal="left" vertical="top" wrapText="1"/>
    </xf>
    <xf numFmtId="164" fontId="10" fillId="2" borderId="38" xfId="2" applyNumberFormat="1" applyFont="1" applyFill="1" applyBorder="1" applyAlignment="1">
      <alignment horizontal="center" vertical="top" wrapText="1"/>
    </xf>
    <xf numFmtId="0" fontId="0" fillId="0" borderId="3" xfId="0" applyBorder="1"/>
    <xf numFmtId="0" fontId="20" fillId="0" borderId="0" xfId="0" applyFont="1"/>
    <xf numFmtId="165" fontId="10" fillId="2" borderId="1" xfId="7" applyNumberFormat="1" applyFont="1" applyFill="1" applyBorder="1" applyAlignment="1">
      <alignment horizontal="right" vertical="top" wrapText="1"/>
    </xf>
    <xf numFmtId="0" fontId="16" fillId="0" borderId="1" xfId="0" applyFont="1" applyBorder="1"/>
    <xf numFmtId="164" fontId="16" fillId="0" borderId="1" xfId="0" applyNumberFormat="1" applyFont="1" applyBorder="1" applyAlignment="1">
      <alignment horizontal="center"/>
    </xf>
    <xf numFmtId="0" fontId="21" fillId="0" borderId="1" xfId="0" applyFont="1" applyBorder="1"/>
    <xf numFmtId="164" fontId="21" fillId="0" borderId="1" xfId="0" applyNumberFormat="1" applyFont="1" applyBorder="1" applyAlignment="1">
      <alignment horizontal="center"/>
    </xf>
    <xf numFmtId="0" fontId="0" fillId="6" borderId="0" xfId="0" applyFill="1"/>
    <xf numFmtId="0" fontId="21" fillId="6" borderId="1" xfId="0" applyFont="1" applyFill="1" applyBorder="1"/>
    <xf numFmtId="164" fontId="21" fillId="6" borderId="1" xfId="0" applyNumberFormat="1" applyFont="1" applyFill="1" applyBorder="1" applyAlignment="1">
      <alignment horizontal="center"/>
    </xf>
    <xf numFmtId="0" fontId="16" fillId="6" borderId="1" xfId="0" applyFont="1" applyFill="1" applyBorder="1"/>
    <xf numFmtId="164" fontId="16" fillId="6" borderId="1" xfId="0" applyNumberFormat="1" applyFont="1" applyFill="1" applyBorder="1" applyAlignment="1">
      <alignment horizontal="center"/>
    </xf>
    <xf numFmtId="0" fontId="4" fillId="9" borderId="18" xfId="8" applyFont="1" applyFill="1" applyBorder="1" applyAlignment="1">
      <alignment horizontal="center"/>
    </xf>
    <xf numFmtId="0" fontId="1" fillId="9" borderId="40" xfId="8" applyFont="1" applyFill="1" applyBorder="1" applyAlignment="1">
      <alignment horizontal="center" vertical="center" wrapText="1"/>
    </xf>
    <xf numFmtId="0" fontId="17" fillId="9" borderId="41" xfId="8" applyFont="1" applyFill="1" applyBorder="1" applyAlignment="1">
      <alignment horizontal="center" vertical="center"/>
    </xf>
    <xf numFmtId="0" fontId="17" fillId="9" borderId="42" xfId="8" applyFont="1" applyFill="1" applyBorder="1" applyAlignment="1">
      <alignment horizontal="center" vertical="center"/>
    </xf>
    <xf numFmtId="0" fontId="17" fillId="9" borderId="45" xfId="8" applyFont="1" applyFill="1" applyBorder="1" applyAlignment="1">
      <alignment horizontal="center" vertical="center"/>
    </xf>
    <xf numFmtId="0" fontId="17" fillId="9" borderId="35" xfId="8" applyFont="1" applyFill="1" applyBorder="1" applyAlignment="1">
      <alignment horizontal="center" vertical="center"/>
    </xf>
    <xf numFmtId="0" fontId="13" fillId="0" borderId="42" xfId="8" applyFont="1" applyFill="1" applyBorder="1" applyAlignment="1">
      <alignment horizontal="center"/>
    </xf>
    <xf numFmtId="0" fontId="2" fillId="0" borderId="42" xfId="8" applyFill="1" applyBorder="1" applyAlignment="1">
      <alignment horizontal="center"/>
    </xf>
    <xf numFmtId="0" fontId="12" fillId="8" borderId="32" xfId="8" applyFont="1" applyFill="1" applyBorder="1" applyAlignment="1">
      <alignment horizontal="center" vertical="center"/>
    </xf>
    <xf numFmtId="0" fontId="12" fillId="8" borderId="46" xfId="8" applyFont="1" applyFill="1" applyBorder="1" applyAlignment="1">
      <alignment horizontal="center" vertical="center"/>
    </xf>
    <xf numFmtId="0" fontId="12" fillId="8" borderId="34" xfId="8" applyFont="1" applyFill="1" applyBorder="1" applyAlignment="1">
      <alignment horizontal="center" vertical="center"/>
    </xf>
    <xf numFmtId="0" fontId="12" fillId="8" borderId="44" xfId="8" applyFont="1" applyFill="1" applyBorder="1" applyAlignment="1">
      <alignment horizontal="center" vertical="center"/>
    </xf>
    <xf numFmtId="0" fontId="12" fillId="8" borderId="33" xfId="8" applyFont="1" applyFill="1" applyBorder="1" applyAlignment="1">
      <alignment horizontal="center" vertical="center"/>
    </xf>
    <xf numFmtId="0" fontId="2" fillId="0" borderId="35" xfId="8" applyBorder="1" applyAlignment="1">
      <alignment horizontal="center" vertical="center"/>
    </xf>
    <xf numFmtId="0" fontId="2" fillId="0" borderId="35" xfId="8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4" fillId="3" borderId="1" xfId="0" applyFont="1" applyFill="1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horizontal="center"/>
    </xf>
    <xf numFmtId="0" fontId="4" fillId="3" borderId="2" xfId="0" applyFont="1" applyFill="1" applyBorder="1" applyAlignment="1">
      <alignment horizontal="center" vertical="center"/>
    </xf>
    <xf numFmtId="0" fontId="10" fillId="3" borderId="5" xfId="1" applyNumberFormat="1" applyFont="1" applyFill="1" applyBorder="1" applyAlignment="1">
      <alignment horizontal="center" vertical="top" wrapText="1"/>
    </xf>
    <xf numFmtId="0" fontId="6" fillId="3" borderId="6" xfId="1" applyNumberFormat="1" applyFont="1" applyFill="1" applyBorder="1" applyAlignment="1">
      <alignment horizontal="center" vertical="top" wrapText="1"/>
    </xf>
    <xf numFmtId="0" fontId="6" fillId="3" borderId="7" xfId="1" applyNumberFormat="1" applyFont="1" applyFill="1" applyBorder="1" applyAlignment="1">
      <alignment horizontal="center" vertical="top" wrapText="1"/>
    </xf>
    <xf numFmtId="0" fontId="4" fillId="5" borderId="3" xfId="0" applyFont="1" applyFill="1" applyBorder="1" applyAlignment="1">
      <alignment horizontal="center" vertical="center"/>
    </xf>
    <xf numFmtId="0" fontId="4" fillId="5" borderId="4" xfId="0" applyFont="1" applyFill="1" applyBorder="1" applyAlignment="1">
      <alignment horizontal="center" vertical="center"/>
    </xf>
    <xf numFmtId="0" fontId="4" fillId="5" borderId="2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9" fillId="5" borderId="3" xfId="0" applyFont="1" applyFill="1" applyBorder="1" applyAlignment="1">
      <alignment horizontal="center" vertical="center"/>
    </xf>
    <xf numFmtId="0" fontId="9" fillId="5" borderId="2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10" fillId="3" borderId="6" xfId="1" applyNumberFormat="1" applyFont="1" applyFill="1" applyBorder="1" applyAlignment="1">
      <alignment horizontal="center" vertical="top" wrapText="1"/>
    </xf>
    <xf numFmtId="0" fontId="10" fillId="3" borderId="7" xfId="1" applyNumberFormat="1" applyFont="1" applyFill="1" applyBorder="1" applyAlignment="1">
      <alignment horizontal="center" vertical="top" wrapText="1"/>
    </xf>
    <xf numFmtId="0" fontId="0" fillId="0" borderId="1" xfId="0" applyBorder="1" applyAlignment="1">
      <alignment horizontal="center" wrapText="1"/>
    </xf>
    <xf numFmtId="0" fontId="0" fillId="6" borderId="3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9" fillId="3" borderId="5" xfId="0" applyFont="1" applyFill="1" applyBorder="1" applyAlignment="1">
      <alignment horizontal="center" vertical="center"/>
    </xf>
  </cellXfs>
  <cellStyles count="9">
    <cellStyle name="Обычный" xfId="0" builtinId="0"/>
    <cellStyle name="Обычный 2" xfId="6"/>
    <cellStyle name="Обычный 3" xfId="8"/>
    <cellStyle name="Обычный_Диваны" xfId="3"/>
    <cellStyle name="Обычный_Кресла операторские" xfId="5"/>
    <cellStyle name="Обычный_Кресла руководителя" xfId="4"/>
    <cellStyle name="Обычный_Лист1" xfId="1"/>
    <cellStyle name="Обычный_Лист3" xfId="7"/>
    <cellStyle name="Обычный_Стулья для посетителей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.jpeg"/><Relationship Id="rId13" Type="http://schemas.openxmlformats.org/officeDocument/2006/relationships/image" Target="../media/image40.jpeg"/><Relationship Id="rId18" Type="http://schemas.openxmlformats.org/officeDocument/2006/relationships/image" Target="../media/image45.jpeg"/><Relationship Id="rId26" Type="http://schemas.openxmlformats.org/officeDocument/2006/relationships/image" Target="../media/image53.png"/><Relationship Id="rId3" Type="http://schemas.openxmlformats.org/officeDocument/2006/relationships/image" Target="../media/image30.jpeg"/><Relationship Id="rId21" Type="http://schemas.openxmlformats.org/officeDocument/2006/relationships/image" Target="../media/image48.jpeg"/><Relationship Id="rId7" Type="http://schemas.openxmlformats.org/officeDocument/2006/relationships/image" Target="../media/image34.jpeg"/><Relationship Id="rId12" Type="http://schemas.openxmlformats.org/officeDocument/2006/relationships/image" Target="../media/image39.jpeg"/><Relationship Id="rId17" Type="http://schemas.openxmlformats.org/officeDocument/2006/relationships/image" Target="../media/image44.jpeg"/><Relationship Id="rId25" Type="http://schemas.openxmlformats.org/officeDocument/2006/relationships/image" Target="../media/image52.jpeg"/><Relationship Id="rId2" Type="http://schemas.openxmlformats.org/officeDocument/2006/relationships/image" Target="../media/image29.jpeg"/><Relationship Id="rId16" Type="http://schemas.openxmlformats.org/officeDocument/2006/relationships/image" Target="../media/image43.jpeg"/><Relationship Id="rId20" Type="http://schemas.openxmlformats.org/officeDocument/2006/relationships/image" Target="../media/image47.jpeg"/><Relationship Id="rId29" Type="http://schemas.openxmlformats.org/officeDocument/2006/relationships/image" Target="../media/image56.jpeg"/><Relationship Id="rId1" Type="http://schemas.openxmlformats.org/officeDocument/2006/relationships/image" Target="../media/image28.jpeg"/><Relationship Id="rId6" Type="http://schemas.openxmlformats.org/officeDocument/2006/relationships/image" Target="../media/image33.jpeg"/><Relationship Id="rId11" Type="http://schemas.openxmlformats.org/officeDocument/2006/relationships/image" Target="../media/image38.jpeg"/><Relationship Id="rId24" Type="http://schemas.openxmlformats.org/officeDocument/2006/relationships/image" Target="../media/image51.jpeg"/><Relationship Id="rId5" Type="http://schemas.openxmlformats.org/officeDocument/2006/relationships/image" Target="../media/image32.jpeg"/><Relationship Id="rId15" Type="http://schemas.openxmlformats.org/officeDocument/2006/relationships/image" Target="../media/image42.jpeg"/><Relationship Id="rId23" Type="http://schemas.openxmlformats.org/officeDocument/2006/relationships/image" Target="../media/image50.jpeg"/><Relationship Id="rId28" Type="http://schemas.openxmlformats.org/officeDocument/2006/relationships/image" Target="../media/image55.jpeg"/><Relationship Id="rId10" Type="http://schemas.openxmlformats.org/officeDocument/2006/relationships/image" Target="../media/image37.jpeg"/><Relationship Id="rId19" Type="http://schemas.openxmlformats.org/officeDocument/2006/relationships/image" Target="../media/image46.jpeg"/><Relationship Id="rId4" Type="http://schemas.openxmlformats.org/officeDocument/2006/relationships/image" Target="../media/image31.jpeg"/><Relationship Id="rId9" Type="http://schemas.openxmlformats.org/officeDocument/2006/relationships/image" Target="../media/image36.jpeg"/><Relationship Id="rId14" Type="http://schemas.openxmlformats.org/officeDocument/2006/relationships/image" Target="../media/image41.jpeg"/><Relationship Id="rId22" Type="http://schemas.openxmlformats.org/officeDocument/2006/relationships/image" Target="../media/image49.jpeg"/><Relationship Id="rId27" Type="http://schemas.openxmlformats.org/officeDocument/2006/relationships/image" Target="../media/image54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4.jpeg"/><Relationship Id="rId13" Type="http://schemas.openxmlformats.org/officeDocument/2006/relationships/image" Target="../media/image69.jpeg"/><Relationship Id="rId18" Type="http://schemas.openxmlformats.org/officeDocument/2006/relationships/image" Target="../media/image74.jpeg"/><Relationship Id="rId3" Type="http://schemas.openxmlformats.org/officeDocument/2006/relationships/image" Target="../media/image59.jpeg"/><Relationship Id="rId21" Type="http://schemas.openxmlformats.org/officeDocument/2006/relationships/image" Target="../media/image77.jpeg"/><Relationship Id="rId7" Type="http://schemas.openxmlformats.org/officeDocument/2006/relationships/image" Target="../media/image63.jpeg"/><Relationship Id="rId12" Type="http://schemas.openxmlformats.org/officeDocument/2006/relationships/image" Target="../media/image68.jpeg"/><Relationship Id="rId17" Type="http://schemas.openxmlformats.org/officeDocument/2006/relationships/image" Target="../media/image73.jpeg"/><Relationship Id="rId2" Type="http://schemas.openxmlformats.org/officeDocument/2006/relationships/image" Target="../media/image58.jpeg"/><Relationship Id="rId16" Type="http://schemas.openxmlformats.org/officeDocument/2006/relationships/image" Target="../media/image72.jpeg"/><Relationship Id="rId20" Type="http://schemas.openxmlformats.org/officeDocument/2006/relationships/image" Target="../media/image76.jpeg"/><Relationship Id="rId1" Type="http://schemas.openxmlformats.org/officeDocument/2006/relationships/image" Target="../media/image57.jpeg"/><Relationship Id="rId6" Type="http://schemas.openxmlformats.org/officeDocument/2006/relationships/image" Target="../media/image62.png"/><Relationship Id="rId11" Type="http://schemas.openxmlformats.org/officeDocument/2006/relationships/image" Target="../media/image67.jpeg"/><Relationship Id="rId24" Type="http://schemas.openxmlformats.org/officeDocument/2006/relationships/image" Target="../media/image80.jpeg"/><Relationship Id="rId5" Type="http://schemas.openxmlformats.org/officeDocument/2006/relationships/image" Target="../media/image61.jpeg"/><Relationship Id="rId15" Type="http://schemas.openxmlformats.org/officeDocument/2006/relationships/image" Target="../media/image71.jpeg"/><Relationship Id="rId23" Type="http://schemas.openxmlformats.org/officeDocument/2006/relationships/image" Target="../media/image79.jpeg"/><Relationship Id="rId10" Type="http://schemas.openxmlformats.org/officeDocument/2006/relationships/image" Target="../media/image66.jpeg"/><Relationship Id="rId19" Type="http://schemas.openxmlformats.org/officeDocument/2006/relationships/image" Target="../media/image75.png"/><Relationship Id="rId4" Type="http://schemas.openxmlformats.org/officeDocument/2006/relationships/image" Target="../media/image60.jpeg"/><Relationship Id="rId9" Type="http://schemas.openxmlformats.org/officeDocument/2006/relationships/image" Target="../media/image65.png"/><Relationship Id="rId14" Type="http://schemas.openxmlformats.org/officeDocument/2006/relationships/image" Target="../media/image70.jpeg"/><Relationship Id="rId22" Type="http://schemas.openxmlformats.org/officeDocument/2006/relationships/image" Target="../media/image78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8.jpeg"/><Relationship Id="rId3" Type="http://schemas.openxmlformats.org/officeDocument/2006/relationships/image" Target="../media/image83.jpeg"/><Relationship Id="rId7" Type="http://schemas.openxmlformats.org/officeDocument/2006/relationships/image" Target="../media/image87.jpeg"/><Relationship Id="rId2" Type="http://schemas.openxmlformats.org/officeDocument/2006/relationships/image" Target="../media/image82.jpeg"/><Relationship Id="rId1" Type="http://schemas.openxmlformats.org/officeDocument/2006/relationships/image" Target="../media/image81.jpeg"/><Relationship Id="rId6" Type="http://schemas.openxmlformats.org/officeDocument/2006/relationships/image" Target="../media/image86.jpeg"/><Relationship Id="rId5" Type="http://schemas.openxmlformats.org/officeDocument/2006/relationships/image" Target="../media/image85.jpeg"/><Relationship Id="rId10" Type="http://schemas.openxmlformats.org/officeDocument/2006/relationships/image" Target="../media/image90.jpeg"/><Relationship Id="rId4" Type="http://schemas.openxmlformats.org/officeDocument/2006/relationships/image" Target="../media/image84.jpeg"/><Relationship Id="rId9" Type="http://schemas.openxmlformats.org/officeDocument/2006/relationships/image" Target="../media/image89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92.jpeg"/><Relationship Id="rId1" Type="http://schemas.openxmlformats.org/officeDocument/2006/relationships/image" Target="../media/image91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0.jpeg"/><Relationship Id="rId13" Type="http://schemas.openxmlformats.org/officeDocument/2006/relationships/image" Target="../media/image105.jpeg"/><Relationship Id="rId18" Type="http://schemas.openxmlformats.org/officeDocument/2006/relationships/image" Target="../media/image110.jpeg"/><Relationship Id="rId26" Type="http://schemas.openxmlformats.org/officeDocument/2006/relationships/image" Target="../media/image118.jpeg"/><Relationship Id="rId3" Type="http://schemas.openxmlformats.org/officeDocument/2006/relationships/image" Target="../media/image95.jpeg"/><Relationship Id="rId21" Type="http://schemas.openxmlformats.org/officeDocument/2006/relationships/image" Target="../media/image113.jpeg"/><Relationship Id="rId34" Type="http://schemas.openxmlformats.org/officeDocument/2006/relationships/image" Target="../media/image126.jpeg"/><Relationship Id="rId7" Type="http://schemas.openxmlformats.org/officeDocument/2006/relationships/image" Target="../media/image99.jpeg"/><Relationship Id="rId12" Type="http://schemas.openxmlformats.org/officeDocument/2006/relationships/image" Target="../media/image104.jpeg"/><Relationship Id="rId17" Type="http://schemas.openxmlformats.org/officeDocument/2006/relationships/image" Target="../media/image109.jpeg"/><Relationship Id="rId25" Type="http://schemas.openxmlformats.org/officeDocument/2006/relationships/image" Target="../media/image117.jpeg"/><Relationship Id="rId33" Type="http://schemas.openxmlformats.org/officeDocument/2006/relationships/image" Target="../media/image125.jpeg"/><Relationship Id="rId38" Type="http://schemas.openxmlformats.org/officeDocument/2006/relationships/image" Target="../media/image130.jpeg"/><Relationship Id="rId2" Type="http://schemas.openxmlformats.org/officeDocument/2006/relationships/image" Target="../media/image94.jpeg"/><Relationship Id="rId16" Type="http://schemas.openxmlformats.org/officeDocument/2006/relationships/image" Target="../media/image108.jpeg"/><Relationship Id="rId20" Type="http://schemas.openxmlformats.org/officeDocument/2006/relationships/image" Target="../media/image112.jpeg"/><Relationship Id="rId29" Type="http://schemas.openxmlformats.org/officeDocument/2006/relationships/image" Target="../media/image121.jpeg"/><Relationship Id="rId1" Type="http://schemas.openxmlformats.org/officeDocument/2006/relationships/image" Target="../media/image93.jpeg"/><Relationship Id="rId6" Type="http://schemas.openxmlformats.org/officeDocument/2006/relationships/image" Target="../media/image98.jpeg"/><Relationship Id="rId11" Type="http://schemas.openxmlformats.org/officeDocument/2006/relationships/image" Target="../media/image103.jpeg"/><Relationship Id="rId24" Type="http://schemas.openxmlformats.org/officeDocument/2006/relationships/image" Target="../media/image116.jpeg"/><Relationship Id="rId32" Type="http://schemas.openxmlformats.org/officeDocument/2006/relationships/image" Target="../media/image124.jpeg"/><Relationship Id="rId37" Type="http://schemas.openxmlformats.org/officeDocument/2006/relationships/image" Target="../media/image129.jpeg"/><Relationship Id="rId5" Type="http://schemas.openxmlformats.org/officeDocument/2006/relationships/image" Target="../media/image97.jpeg"/><Relationship Id="rId15" Type="http://schemas.openxmlformats.org/officeDocument/2006/relationships/image" Target="../media/image107.jpeg"/><Relationship Id="rId23" Type="http://schemas.openxmlformats.org/officeDocument/2006/relationships/image" Target="../media/image115.jpeg"/><Relationship Id="rId28" Type="http://schemas.openxmlformats.org/officeDocument/2006/relationships/image" Target="../media/image120.jpeg"/><Relationship Id="rId36" Type="http://schemas.openxmlformats.org/officeDocument/2006/relationships/image" Target="../media/image128.jpeg"/><Relationship Id="rId10" Type="http://schemas.openxmlformats.org/officeDocument/2006/relationships/image" Target="../media/image102.jpeg"/><Relationship Id="rId19" Type="http://schemas.openxmlformats.org/officeDocument/2006/relationships/image" Target="../media/image111.jpeg"/><Relationship Id="rId31" Type="http://schemas.openxmlformats.org/officeDocument/2006/relationships/image" Target="../media/image123.jpeg"/><Relationship Id="rId4" Type="http://schemas.openxmlformats.org/officeDocument/2006/relationships/image" Target="../media/image96.jpeg"/><Relationship Id="rId9" Type="http://schemas.openxmlformats.org/officeDocument/2006/relationships/image" Target="../media/image101.jpeg"/><Relationship Id="rId14" Type="http://schemas.openxmlformats.org/officeDocument/2006/relationships/image" Target="../media/image106.jpeg"/><Relationship Id="rId22" Type="http://schemas.openxmlformats.org/officeDocument/2006/relationships/image" Target="../media/image114.jpeg"/><Relationship Id="rId27" Type="http://schemas.openxmlformats.org/officeDocument/2006/relationships/image" Target="../media/image119.jpeg"/><Relationship Id="rId30" Type="http://schemas.openxmlformats.org/officeDocument/2006/relationships/image" Target="../media/image122.jpeg"/><Relationship Id="rId35" Type="http://schemas.openxmlformats.org/officeDocument/2006/relationships/image" Target="../media/image127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3.jpeg"/><Relationship Id="rId2" Type="http://schemas.openxmlformats.org/officeDocument/2006/relationships/image" Target="../media/image132.jpeg"/><Relationship Id="rId1" Type="http://schemas.openxmlformats.org/officeDocument/2006/relationships/image" Target="../media/image131.jpeg"/><Relationship Id="rId6" Type="http://schemas.openxmlformats.org/officeDocument/2006/relationships/image" Target="../media/image136.jpeg"/><Relationship Id="rId5" Type="http://schemas.openxmlformats.org/officeDocument/2006/relationships/image" Target="../media/image135.jpeg"/><Relationship Id="rId4" Type="http://schemas.openxmlformats.org/officeDocument/2006/relationships/image" Target="../media/image134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4.jpeg"/><Relationship Id="rId13" Type="http://schemas.openxmlformats.org/officeDocument/2006/relationships/image" Target="../media/image149.jpeg"/><Relationship Id="rId18" Type="http://schemas.openxmlformats.org/officeDocument/2006/relationships/image" Target="../media/image154.jpeg"/><Relationship Id="rId26" Type="http://schemas.openxmlformats.org/officeDocument/2006/relationships/image" Target="../media/image162.jpeg"/><Relationship Id="rId3" Type="http://schemas.openxmlformats.org/officeDocument/2006/relationships/image" Target="../media/image139.jpeg"/><Relationship Id="rId21" Type="http://schemas.openxmlformats.org/officeDocument/2006/relationships/image" Target="../media/image157.jpeg"/><Relationship Id="rId7" Type="http://schemas.openxmlformats.org/officeDocument/2006/relationships/image" Target="../media/image143.jpeg"/><Relationship Id="rId12" Type="http://schemas.openxmlformats.org/officeDocument/2006/relationships/image" Target="../media/image148.jpeg"/><Relationship Id="rId17" Type="http://schemas.openxmlformats.org/officeDocument/2006/relationships/image" Target="../media/image153.jpeg"/><Relationship Id="rId25" Type="http://schemas.openxmlformats.org/officeDocument/2006/relationships/image" Target="../media/image161.jpeg"/><Relationship Id="rId2" Type="http://schemas.openxmlformats.org/officeDocument/2006/relationships/image" Target="../media/image138.png"/><Relationship Id="rId16" Type="http://schemas.openxmlformats.org/officeDocument/2006/relationships/image" Target="../media/image152.jpeg"/><Relationship Id="rId20" Type="http://schemas.openxmlformats.org/officeDocument/2006/relationships/image" Target="../media/image156.jpeg"/><Relationship Id="rId29" Type="http://schemas.openxmlformats.org/officeDocument/2006/relationships/image" Target="../media/image165.jpeg"/><Relationship Id="rId1" Type="http://schemas.openxmlformats.org/officeDocument/2006/relationships/image" Target="../media/image137.jpeg"/><Relationship Id="rId6" Type="http://schemas.openxmlformats.org/officeDocument/2006/relationships/image" Target="../media/image142.jpeg"/><Relationship Id="rId11" Type="http://schemas.openxmlformats.org/officeDocument/2006/relationships/image" Target="../media/image147.jpeg"/><Relationship Id="rId24" Type="http://schemas.openxmlformats.org/officeDocument/2006/relationships/image" Target="../media/image160.jpeg"/><Relationship Id="rId32" Type="http://schemas.openxmlformats.org/officeDocument/2006/relationships/image" Target="../media/image168.jpeg"/><Relationship Id="rId5" Type="http://schemas.openxmlformats.org/officeDocument/2006/relationships/image" Target="../media/image141.jpeg"/><Relationship Id="rId15" Type="http://schemas.openxmlformats.org/officeDocument/2006/relationships/image" Target="../media/image151.jpeg"/><Relationship Id="rId23" Type="http://schemas.openxmlformats.org/officeDocument/2006/relationships/image" Target="../media/image159.jpeg"/><Relationship Id="rId28" Type="http://schemas.openxmlformats.org/officeDocument/2006/relationships/image" Target="../media/image164.jpeg"/><Relationship Id="rId10" Type="http://schemas.openxmlformats.org/officeDocument/2006/relationships/image" Target="../media/image146.jpeg"/><Relationship Id="rId19" Type="http://schemas.openxmlformats.org/officeDocument/2006/relationships/image" Target="../media/image155.jpeg"/><Relationship Id="rId31" Type="http://schemas.openxmlformats.org/officeDocument/2006/relationships/image" Target="../media/image167.jpeg"/><Relationship Id="rId4" Type="http://schemas.openxmlformats.org/officeDocument/2006/relationships/image" Target="../media/image140.jpeg"/><Relationship Id="rId9" Type="http://schemas.openxmlformats.org/officeDocument/2006/relationships/image" Target="../media/image145.png"/><Relationship Id="rId14" Type="http://schemas.openxmlformats.org/officeDocument/2006/relationships/image" Target="../media/image150.jpeg"/><Relationship Id="rId22" Type="http://schemas.openxmlformats.org/officeDocument/2006/relationships/image" Target="../media/image158.jpeg"/><Relationship Id="rId27" Type="http://schemas.openxmlformats.org/officeDocument/2006/relationships/image" Target="../media/image163.jpeg"/><Relationship Id="rId30" Type="http://schemas.openxmlformats.org/officeDocument/2006/relationships/image" Target="../media/image166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6.jpeg"/><Relationship Id="rId13" Type="http://schemas.openxmlformats.org/officeDocument/2006/relationships/image" Target="../media/image181.jpeg"/><Relationship Id="rId3" Type="http://schemas.openxmlformats.org/officeDocument/2006/relationships/image" Target="../media/image171.jpeg"/><Relationship Id="rId7" Type="http://schemas.openxmlformats.org/officeDocument/2006/relationships/image" Target="../media/image175.jpeg"/><Relationship Id="rId12" Type="http://schemas.openxmlformats.org/officeDocument/2006/relationships/image" Target="../media/image180.jpeg"/><Relationship Id="rId2" Type="http://schemas.openxmlformats.org/officeDocument/2006/relationships/image" Target="../media/image170.jpeg"/><Relationship Id="rId1" Type="http://schemas.openxmlformats.org/officeDocument/2006/relationships/image" Target="../media/image169.jpeg"/><Relationship Id="rId6" Type="http://schemas.openxmlformats.org/officeDocument/2006/relationships/image" Target="../media/image174.jpeg"/><Relationship Id="rId11" Type="http://schemas.openxmlformats.org/officeDocument/2006/relationships/image" Target="../media/image179.png"/><Relationship Id="rId5" Type="http://schemas.openxmlformats.org/officeDocument/2006/relationships/image" Target="../media/image173.jpeg"/><Relationship Id="rId15" Type="http://schemas.openxmlformats.org/officeDocument/2006/relationships/image" Target="../media/image183.jpeg"/><Relationship Id="rId10" Type="http://schemas.openxmlformats.org/officeDocument/2006/relationships/image" Target="../media/image178.jpeg"/><Relationship Id="rId4" Type="http://schemas.openxmlformats.org/officeDocument/2006/relationships/image" Target="../media/image172.jpeg"/><Relationship Id="rId9" Type="http://schemas.openxmlformats.org/officeDocument/2006/relationships/image" Target="../media/image177.jpeg"/><Relationship Id="rId14" Type="http://schemas.openxmlformats.org/officeDocument/2006/relationships/image" Target="../media/image18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247650</xdr:colOff>
      <xdr:row>2</xdr:row>
      <xdr:rowOff>133350</xdr:rowOff>
    </xdr:from>
    <xdr:to>
      <xdr:col>2</xdr:col>
      <xdr:colOff>809625</xdr:colOff>
      <xdr:row>2</xdr:row>
      <xdr:rowOff>971550</xdr:rowOff>
    </xdr:to>
    <xdr:pic>
      <xdr:nvPicPr>
        <xdr:cNvPr id="2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00275" y="800100"/>
          <a:ext cx="56197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219076</xdr:colOff>
      <xdr:row>3</xdr:row>
      <xdr:rowOff>171450</xdr:rowOff>
    </xdr:from>
    <xdr:to>
      <xdr:col>2</xdr:col>
      <xdr:colOff>790576</xdr:colOff>
      <xdr:row>3</xdr:row>
      <xdr:rowOff>914400</xdr:rowOff>
    </xdr:to>
    <xdr:pic>
      <xdr:nvPicPr>
        <xdr:cNvPr id="3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171701" y="2000250"/>
          <a:ext cx="5715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209549</xdr:colOff>
      <xdr:row>4</xdr:row>
      <xdr:rowOff>47625</xdr:rowOff>
    </xdr:from>
    <xdr:to>
      <xdr:col>2</xdr:col>
      <xdr:colOff>800100</xdr:colOff>
      <xdr:row>5</xdr:row>
      <xdr:rowOff>323850</xdr:rowOff>
    </xdr:to>
    <xdr:pic>
      <xdr:nvPicPr>
        <xdr:cNvPr id="4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162174" y="3009900"/>
          <a:ext cx="590551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238125</xdr:colOff>
      <xdr:row>6</xdr:row>
      <xdr:rowOff>28574</xdr:rowOff>
    </xdr:from>
    <xdr:to>
      <xdr:col>2</xdr:col>
      <xdr:colOff>828675</xdr:colOff>
      <xdr:row>6</xdr:row>
      <xdr:rowOff>838199</xdr:rowOff>
    </xdr:to>
    <xdr:pic>
      <xdr:nvPicPr>
        <xdr:cNvPr id="5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190750" y="4000499"/>
          <a:ext cx="5905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266701</xdr:colOff>
      <xdr:row>7</xdr:row>
      <xdr:rowOff>95249</xdr:rowOff>
    </xdr:from>
    <xdr:to>
      <xdr:col>2</xdr:col>
      <xdr:colOff>876301</xdr:colOff>
      <xdr:row>7</xdr:row>
      <xdr:rowOff>828674</xdr:rowOff>
    </xdr:to>
    <xdr:pic>
      <xdr:nvPicPr>
        <xdr:cNvPr id="6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19326" y="5200649"/>
          <a:ext cx="6096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219075</xdr:colOff>
      <xdr:row>8</xdr:row>
      <xdr:rowOff>133350</xdr:rowOff>
    </xdr:from>
    <xdr:to>
      <xdr:col>2</xdr:col>
      <xdr:colOff>800100</xdr:colOff>
      <xdr:row>9</xdr:row>
      <xdr:rowOff>409575</xdr:rowOff>
    </xdr:to>
    <xdr:pic>
      <xdr:nvPicPr>
        <xdr:cNvPr id="7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171700" y="6257925"/>
          <a:ext cx="5810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219075</xdr:colOff>
      <xdr:row>10</xdr:row>
      <xdr:rowOff>276225</xdr:rowOff>
    </xdr:from>
    <xdr:to>
      <xdr:col>2</xdr:col>
      <xdr:colOff>819150</xdr:colOff>
      <xdr:row>12</xdr:row>
      <xdr:rowOff>104775</xdr:rowOff>
    </xdr:to>
    <xdr:pic>
      <xdr:nvPicPr>
        <xdr:cNvPr id="8" name="Рисунок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171700" y="7600950"/>
          <a:ext cx="60007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228600</xdr:colOff>
      <xdr:row>13</xdr:row>
      <xdr:rowOff>104775</xdr:rowOff>
    </xdr:from>
    <xdr:to>
      <xdr:col>2</xdr:col>
      <xdr:colOff>838200</xdr:colOff>
      <xdr:row>15</xdr:row>
      <xdr:rowOff>76200</xdr:rowOff>
    </xdr:to>
    <xdr:pic>
      <xdr:nvPicPr>
        <xdr:cNvPr id="9" name="Рисунок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181225" y="8972550"/>
          <a:ext cx="6096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238125</xdr:colOff>
      <xdr:row>16</xdr:row>
      <xdr:rowOff>200025</xdr:rowOff>
    </xdr:from>
    <xdr:to>
      <xdr:col>2</xdr:col>
      <xdr:colOff>838201</xdr:colOff>
      <xdr:row>16</xdr:row>
      <xdr:rowOff>971550</xdr:rowOff>
    </xdr:to>
    <xdr:pic>
      <xdr:nvPicPr>
        <xdr:cNvPr id="10" name="Рисунок 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190750" y="10410825"/>
          <a:ext cx="600076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219074</xdr:colOff>
      <xdr:row>17</xdr:row>
      <xdr:rowOff>152400</xdr:rowOff>
    </xdr:from>
    <xdr:to>
      <xdr:col>2</xdr:col>
      <xdr:colOff>800099</xdr:colOff>
      <xdr:row>17</xdr:row>
      <xdr:rowOff>857250</xdr:rowOff>
    </xdr:to>
    <xdr:pic>
      <xdr:nvPicPr>
        <xdr:cNvPr id="11" name="Рисунок 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171699" y="11572875"/>
          <a:ext cx="5810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219075</xdr:colOff>
      <xdr:row>18</xdr:row>
      <xdr:rowOff>57150</xdr:rowOff>
    </xdr:from>
    <xdr:to>
      <xdr:col>2</xdr:col>
      <xdr:colOff>790575</xdr:colOff>
      <xdr:row>18</xdr:row>
      <xdr:rowOff>876300</xdr:rowOff>
    </xdr:to>
    <xdr:pic>
      <xdr:nvPicPr>
        <xdr:cNvPr id="12" name="Рисунок 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171700" y="12715875"/>
          <a:ext cx="5715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219075</xdr:colOff>
      <xdr:row>19</xdr:row>
      <xdr:rowOff>19050</xdr:rowOff>
    </xdr:from>
    <xdr:to>
      <xdr:col>2</xdr:col>
      <xdr:colOff>781050</xdr:colOff>
      <xdr:row>19</xdr:row>
      <xdr:rowOff>819150</xdr:rowOff>
    </xdr:to>
    <xdr:pic>
      <xdr:nvPicPr>
        <xdr:cNvPr id="13" name="Рисунок 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171700" y="13849350"/>
          <a:ext cx="5619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219075</xdr:colOff>
      <xdr:row>20</xdr:row>
      <xdr:rowOff>161924</xdr:rowOff>
    </xdr:from>
    <xdr:to>
      <xdr:col>2</xdr:col>
      <xdr:colOff>866775</xdr:colOff>
      <xdr:row>21</xdr:row>
      <xdr:rowOff>400049</xdr:rowOff>
    </xdr:to>
    <xdr:pic>
      <xdr:nvPicPr>
        <xdr:cNvPr id="14" name="Рисунок 6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171700" y="15144749"/>
          <a:ext cx="6477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200026</xdr:colOff>
      <xdr:row>22</xdr:row>
      <xdr:rowOff>152399</xdr:rowOff>
    </xdr:from>
    <xdr:to>
      <xdr:col>2</xdr:col>
      <xdr:colOff>733426</xdr:colOff>
      <xdr:row>22</xdr:row>
      <xdr:rowOff>904874</xdr:rowOff>
    </xdr:to>
    <xdr:pic>
      <xdr:nvPicPr>
        <xdr:cNvPr id="15" name="Рисунок 7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152651" y="16430624"/>
          <a:ext cx="5334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209550</xdr:colOff>
      <xdr:row>23</xdr:row>
      <xdr:rowOff>142875</xdr:rowOff>
    </xdr:from>
    <xdr:to>
      <xdr:col>2</xdr:col>
      <xdr:colOff>714375</xdr:colOff>
      <xdr:row>23</xdr:row>
      <xdr:rowOff>981075</xdr:rowOff>
    </xdr:to>
    <xdr:pic>
      <xdr:nvPicPr>
        <xdr:cNvPr id="16" name="Рисунок 8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162175" y="17497425"/>
          <a:ext cx="5048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304800</xdr:colOff>
      <xdr:row>24</xdr:row>
      <xdr:rowOff>200025</xdr:rowOff>
    </xdr:from>
    <xdr:to>
      <xdr:col>2</xdr:col>
      <xdr:colOff>790575</xdr:colOff>
      <xdr:row>24</xdr:row>
      <xdr:rowOff>1000125</xdr:rowOff>
    </xdr:to>
    <xdr:pic>
      <xdr:nvPicPr>
        <xdr:cNvPr id="17" name="Рисунок 9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57425" y="19021425"/>
          <a:ext cx="485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142875</xdr:colOff>
      <xdr:row>25</xdr:row>
      <xdr:rowOff>9524</xdr:rowOff>
    </xdr:from>
    <xdr:to>
      <xdr:col>2</xdr:col>
      <xdr:colOff>819150</xdr:colOff>
      <xdr:row>25</xdr:row>
      <xdr:rowOff>876299</xdr:rowOff>
    </xdr:to>
    <xdr:pic>
      <xdr:nvPicPr>
        <xdr:cNvPr id="18" name="Рисунок 11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95500" y="20145374"/>
          <a:ext cx="6762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152399</xdr:colOff>
      <xdr:row>26</xdr:row>
      <xdr:rowOff>161925</xdr:rowOff>
    </xdr:from>
    <xdr:to>
      <xdr:col>2</xdr:col>
      <xdr:colOff>752474</xdr:colOff>
      <xdr:row>26</xdr:row>
      <xdr:rowOff>866775</xdr:rowOff>
    </xdr:to>
    <xdr:pic>
      <xdr:nvPicPr>
        <xdr:cNvPr id="19" name="Рисунок 12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105024" y="21469350"/>
          <a:ext cx="6000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219075</xdr:colOff>
      <xdr:row>27</xdr:row>
      <xdr:rowOff>161925</xdr:rowOff>
    </xdr:from>
    <xdr:to>
      <xdr:col>2</xdr:col>
      <xdr:colOff>819150</xdr:colOff>
      <xdr:row>27</xdr:row>
      <xdr:rowOff>895350</xdr:rowOff>
    </xdr:to>
    <xdr:pic>
      <xdr:nvPicPr>
        <xdr:cNvPr id="20" name="Рисунок 13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171700" y="22650450"/>
          <a:ext cx="6000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228599</xdr:colOff>
      <xdr:row>28</xdr:row>
      <xdr:rowOff>238125</xdr:rowOff>
    </xdr:from>
    <xdr:to>
      <xdr:col>2</xdr:col>
      <xdr:colOff>733424</xdr:colOff>
      <xdr:row>28</xdr:row>
      <xdr:rowOff>904875</xdr:rowOff>
    </xdr:to>
    <xdr:pic>
      <xdr:nvPicPr>
        <xdr:cNvPr id="21" name="Рисунок 14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181224" y="23879175"/>
          <a:ext cx="5048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228600</xdr:colOff>
      <xdr:row>31</xdr:row>
      <xdr:rowOff>219074</xdr:rowOff>
    </xdr:from>
    <xdr:to>
      <xdr:col>2</xdr:col>
      <xdr:colOff>771525</xdr:colOff>
      <xdr:row>31</xdr:row>
      <xdr:rowOff>933449</xdr:rowOff>
    </xdr:to>
    <xdr:pic>
      <xdr:nvPicPr>
        <xdr:cNvPr id="22" name="Рисунок 15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181225" y="27374849"/>
          <a:ext cx="5429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285750</xdr:colOff>
      <xdr:row>29</xdr:row>
      <xdr:rowOff>123825</xdr:rowOff>
    </xdr:from>
    <xdr:to>
      <xdr:col>2</xdr:col>
      <xdr:colOff>838200</xdr:colOff>
      <xdr:row>29</xdr:row>
      <xdr:rowOff>838200</xdr:rowOff>
    </xdr:to>
    <xdr:pic>
      <xdr:nvPicPr>
        <xdr:cNvPr id="23" name="Рисунок 16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38375" y="25098375"/>
          <a:ext cx="5524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228599</xdr:colOff>
      <xdr:row>30</xdr:row>
      <xdr:rowOff>200025</xdr:rowOff>
    </xdr:from>
    <xdr:to>
      <xdr:col>2</xdr:col>
      <xdr:colOff>809624</xdr:colOff>
      <xdr:row>30</xdr:row>
      <xdr:rowOff>895350</xdr:rowOff>
    </xdr:to>
    <xdr:pic>
      <xdr:nvPicPr>
        <xdr:cNvPr id="24" name="Рисунок 17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181224" y="26212800"/>
          <a:ext cx="5810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200025</xdr:colOff>
      <xdr:row>32</xdr:row>
      <xdr:rowOff>190500</xdr:rowOff>
    </xdr:from>
    <xdr:to>
      <xdr:col>2</xdr:col>
      <xdr:colOff>733425</xdr:colOff>
      <xdr:row>32</xdr:row>
      <xdr:rowOff>857250</xdr:rowOff>
    </xdr:to>
    <xdr:pic>
      <xdr:nvPicPr>
        <xdr:cNvPr id="25" name="Рисунок 18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152650" y="28508325"/>
          <a:ext cx="5334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342899</xdr:colOff>
      <xdr:row>33</xdr:row>
      <xdr:rowOff>200025</xdr:rowOff>
    </xdr:from>
    <xdr:to>
      <xdr:col>2</xdr:col>
      <xdr:colOff>866774</xdr:colOff>
      <xdr:row>33</xdr:row>
      <xdr:rowOff>1066800</xdr:rowOff>
    </xdr:to>
    <xdr:pic>
      <xdr:nvPicPr>
        <xdr:cNvPr id="26" name="Рисунок 19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95524" y="29660850"/>
          <a:ext cx="5238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219075</xdr:colOff>
      <xdr:row>34</xdr:row>
      <xdr:rowOff>238124</xdr:rowOff>
    </xdr:from>
    <xdr:to>
      <xdr:col>2</xdr:col>
      <xdr:colOff>762000</xdr:colOff>
      <xdr:row>34</xdr:row>
      <xdr:rowOff>933449</xdr:rowOff>
    </xdr:to>
    <xdr:pic>
      <xdr:nvPicPr>
        <xdr:cNvPr id="27" name="Рисунок 20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171700" y="31070549"/>
          <a:ext cx="5429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247649</xdr:colOff>
      <xdr:row>35</xdr:row>
      <xdr:rowOff>295275</xdr:rowOff>
    </xdr:from>
    <xdr:to>
      <xdr:col>2</xdr:col>
      <xdr:colOff>714374</xdr:colOff>
      <xdr:row>35</xdr:row>
      <xdr:rowOff>1028700</xdr:rowOff>
    </xdr:to>
    <xdr:pic>
      <xdr:nvPicPr>
        <xdr:cNvPr id="28" name="Рисунок 21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00274" y="32385000"/>
          <a:ext cx="4667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171450</xdr:colOff>
      <xdr:row>3</xdr:row>
      <xdr:rowOff>95250</xdr:rowOff>
    </xdr:from>
    <xdr:ext cx="1266825" cy="949016"/>
    <xdr:pic>
      <xdr:nvPicPr>
        <xdr:cNvPr id="2" name="Рисунок 1" descr="https://im2-tub-ru.yandex.net/i?id=1bc4038e2f08193ab9d0064078798f83&amp;n=33&amp;h=215&amp;w=28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71825" y="476250"/>
          <a:ext cx="1266825" cy="94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390525</xdr:colOff>
      <xdr:row>7</xdr:row>
      <xdr:rowOff>76200</xdr:rowOff>
    </xdr:from>
    <xdr:ext cx="962025" cy="962025"/>
    <xdr:pic>
      <xdr:nvPicPr>
        <xdr:cNvPr id="3" name="Рисунок 2" descr="https://im3-tub-ru.yandex.net/i?id=42de48fa6d1df2257060ab33d721c2e1&amp;n=33&amp;h=215&amp;w=21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90900" y="1600200"/>
          <a:ext cx="962025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428625</xdr:colOff>
      <xdr:row>10</xdr:row>
      <xdr:rowOff>133350</xdr:rowOff>
    </xdr:from>
    <xdr:ext cx="619125" cy="1080410"/>
    <xdr:pic>
      <xdr:nvPicPr>
        <xdr:cNvPr id="4" name="Рисунок 3" descr="https://i.sofino.ua/img/goods/96489_2015_12_25-17_30_34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29000" y="2771775"/>
          <a:ext cx="619125" cy="1080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295275</xdr:colOff>
      <xdr:row>13</xdr:row>
      <xdr:rowOff>9525</xdr:rowOff>
    </xdr:from>
    <xdr:ext cx="858230" cy="1028700"/>
    <xdr:pic>
      <xdr:nvPicPr>
        <xdr:cNvPr id="5" name="Рисунок 4" descr="http://www.sibofis.ru/images/prev/b7d59c1e50a68a17dd66ae2d61d7b7c8_ww350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95650" y="3962400"/>
          <a:ext cx="85823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457200</xdr:colOff>
      <xdr:row>15</xdr:row>
      <xdr:rowOff>190500</xdr:rowOff>
    </xdr:from>
    <xdr:ext cx="571500" cy="859248"/>
    <xdr:pic>
      <xdr:nvPicPr>
        <xdr:cNvPr id="7" name="Рисунок 6" descr="https://im3-tub-ru.yandex.net/i?id=1c55e14ff2f9b0361de0cc93486bac32&amp;n=33&amp;h=215&amp;w=14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57575" y="6315075"/>
          <a:ext cx="571500" cy="8592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466725</xdr:colOff>
      <xdr:row>19</xdr:row>
      <xdr:rowOff>76200</xdr:rowOff>
    </xdr:from>
    <xdr:ext cx="505401" cy="876300"/>
    <xdr:pic>
      <xdr:nvPicPr>
        <xdr:cNvPr id="8" name="Рисунок 7" descr="https://im3-tub-ru.yandex.net/i?id=500caff48f665937dfaabf4cd65885e5&amp;n=33&amp;h=215&amp;w=12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67100" y="7381875"/>
          <a:ext cx="505401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400050</xdr:colOff>
      <xdr:row>40</xdr:row>
      <xdr:rowOff>76200</xdr:rowOff>
    </xdr:from>
    <xdr:ext cx="758187" cy="1009650"/>
    <xdr:pic>
      <xdr:nvPicPr>
        <xdr:cNvPr id="17" name="Рисунок 16" descr="http://anfasmebel.ru/upload/medialibrary/981/98140c8f814c91df8bbb94f92f71f34d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00425" y="19021425"/>
          <a:ext cx="758187" cy="100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481905</xdr:colOff>
      <xdr:row>49</xdr:row>
      <xdr:rowOff>200025</xdr:rowOff>
    </xdr:from>
    <xdr:ext cx="784919" cy="899977"/>
    <xdr:pic>
      <xdr:nvPicPr>
        <xdr:cNvPr id="20" name="Рисунок 19" descr="http://mebel-land.by/shopfiles/office/manager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82280" y="21593175"/>
          <a:ext cx="784919" cy="8999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428625</xdr:colOff>
      <xdr:row>54</xdr:row>
      <xdr:rowOff>76200</xdr:rowOff>
    </xdr:from>
    <xdr:ext cx="885825" cy="885825"/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29000" y="22698075"/>
          <a:ext cx="885825" cy="885825"/>
        </a:xfrm>
        <a:prstGeom prst="rect">
          <a:avLst/>
        </a:prstGeom>
      </xdr:spPr>
    </xdr:pic>
    <xdr:clientData/>
  </xdr:oneCellAnchor>
  <xdr:oneCellAnchor>
    <xdr:from>
      <xdr:col>2</xdr:col>
      <xdr:colOff>466725</xdr:colOff>
      <xdr:row>58</xdr:row>
      <xdr:rowOff>85725</xdr:rowOff>
    </xdr:from>
    <xdr:ext cx="704850" cy="924041"/>
    <xdr:pic>
      <xdr:nvPicPr>
        <xdr:cNvPr id="24" name="Рисунок 23" descr="https://im1-tub-ru.yandex.net/i?id=e073331bee50246aea03a53f1b8d8b96&amp;n=33&amp;h=215&amp;w=164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67100" y="24755475"/>
          <a:ext cx="704850" cy="9240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447675</xdr:colOff>
      <xdr:row>60</xdr:row>
      <xdr:rowOff>28575</xdr:rowOff>
    </xdr:from>
    <xdr:ext cx="714375" cy="1124090"/>
    <xdr:pic>
      <xdr:nvPicPr>
        <xdr:cNvPr id="25" name="Рисунок 24" descr="https://im2-tub-ru.yandex.net/i?id=de27c3c3cc1acd5e16d7cdb804d57cf9&amp;n=33&amp;h=215&amp;w=136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48050" y="25746075"/>
          <a:ext cx="714375" cy="11240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485775</xdr:colOff>
      <xdr:row>63</xdr:row>
      <xdr:rowOff>28575</xdr:rowOff>
    </xdr:from>
    <xdr:ext cx="710963" cy="1123950"/>
    <xdr:pic>
      <xdr:nvPicPr>
        <xdr:cNvPr id="26" name="Рисунок 25" descr="https://im1-tub-ru.yandex.net/i?id=00fe343413baa8d3a6e711db369e2c2d&amp;n=33&amp;h=215&amp;w=136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86150" y="33670875"/>
          <a:ext cx="710963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323850</xdr:colOff>
      <xdr:row>67</xdr:row>
      <xdr:rowOff>38100</xdr:rowOff>
    </xdr:from>
    <xdr:ext cx="1076325" cy="1076325"/>
    <xdr:pic>
      <xdr:nvPicPr>
        <xdr:cNvPr id="27" name="Рисунок 26" descr="http://contract-mebel.ru/d/736469/d/orion__ch__06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24225" y="31242000"/>
          <a:ext cx="1076325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438150</xdr:colOff>
      <xdr:row>69</xdr:row>
      <xdr:rowOff>66675</xdr:rowOff>
    </xdr:from>
    <xdr:ext cx="600075" cy="930551"/>
    <xdr:pic>
      <xdr:nvPicPr>
        <xdr:cNvPr id="28" name="Рисунок 27" descr="https://im1-tub-ru.yandex.net/i?id=d559f981e88f5d0e20448e6d15a0b05d&amp;n=33&amp;h=215&amp;w=138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38525" y="29460825"/>
          <a:ext cx="600075" cy="930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533400</xdr:colOff>
      <xdr:row>71</xdr:row>
      <xdr:rowOff>47625</xdr:rowOff>
    </xdr:from>
    <xdr:ext cx="561975" cy="842963"/>
    <xdr:pic>
      <xdr:nvPicPr>
        <xdr:cNvPr id="29" name="Рисунок 28" descr="http://www.lazur29.ru/upload/resize_cache/iblock/719/300_300_16a9cdfeb475445909b854c588a1af844/719e872845d90925a3e246e16bd568f6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33775" y="30565725"/>
          <a:ext cx="561975" cy="842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314325</xdr:colOff>
      <xdr:row>74</xdr:row>
      <xdr:rowOff>142875</xdr:rowOff>
    </xdr:from>
    <xdr:ext cx="838200" cy="838200"/>
    <xdr:pic>
      <xdr:nvPicPr>
        <xdr:cNvPr id="30" name="Рисунок 29" descr="http://www.mebelstyle.ru/upload/iblock/bed/staf_eko_golub_tg_plast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14700" y="31613475"/>
          <a:ext cx="83820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498544</xdr:colOff>
      <xdr:row>78</xdr:row>
      <xdr:rowOff>104776</xdr:rowOff>
    </xdr:from>
    <xdr:ext cx="461781" cy="685800"/>
    <xdr:pic>
      <xdr:nvPicPr>
        <xdr:cNvPr id="31" name="Рисунок 30" descr="https://img.27.ua/499/ae/21/175649_1.jpe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98919" y="32927926"/>
          <a:ext cx="461781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409574</xdr:colOff>
      <xdr:row>30</xdr:row>
      <xdr:rowOff>97498</xdr:rowOff>
    </xdr:from>
    <xdr:to>
      <xdr:col>2</xdr:col>
      <xdr:colOff>1228725</xdr:colOff>
      <xdr:row>33</xdr:row>
      <xdr:rowOff>200221</xdr:rowOff>
    </xdr:to>
    <xdr:pic>
      <xdr:nvPicPr>
        <xdr:cNvPr id="32" name="Рисунок 31" descr="http://www.kresla-plus.ru/sites/default/files/%D0%90%D1%82%D0%BB%D0%B0%D0%BD%D1%82%20%D1%85%D1%80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09949" y="17261548"/>
          <a:ext cx="819151" cy="1093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400050</xdr:colOff>
      <xdr:row>44</xdr:row>
      <xdr:rowOff>342900</xdr:rowOff>
    </xdr:from>
    <xdr:to>
      <xdr:col>2</xdr:col>
      <xdr:colOff>1304924</xdr:colOff>
      <xdr:row>46</xdr:row>
      <xdr:rowOff>66674</xdr:rowOff>
    </xdr:to>
    <xdr:pic>
      <xdr:nvPicPr>
        <xdr:cNvPr id="33" name="Рисунок 32" descr="http://www.stimul-grupp.ru/assets/cache/Pic/images/Kresla%20rukovoditelia/%D0%9A%D0%BE%D0%BB%D0%BE%D1%80%D0%B0%D0%B4%D0%BE.jpg/300x300-fields.jpe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00425" y="24726900"/>
          <a:ext cx="904874" cy="904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476249</xdr:colOff>
      <xdr:row>28</xdr:row>
      <xdr:rowOff>85725</xdr:rowOff>
    </xdr:from>
    <xdr:to>
      <xdr:col>2</xdr:col>
      <xdr:colOff>1114186</xdr:colOff>
      <xdr:row>29</xdr:row>
      <xdr:rowOff>457200</xdr:rowOff>
    </xdr:to>
    <xdr:pic>
      <xdr:nvPicPr>
        <xdr:cNvPr id="35" name="Рисунок 34" descr="http://www.artissimus.ru/img/big/atlant-d40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76624" y="16097250"/>
          <a:ext cx="637937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247650</xdr:colOff>
      <xdr:row>25</xdr:row>
      <xdr:rowOff>428625</xdr:rowOff>
    </xdr:from>
    <xdr:to>
      <xdr:col>2</xdr:col>
      <xdr:colOff>1285875</xdr:colOff>
      <xdr:row>27</xdr:row>
      <xdr:rowOff>238125</xdr:rowOff>
    </xdr:to>
    <xdr:pic>
      <xdr:nvPicPr>
        <xdr:cNvPr id="43" name="Рисунок 42" descr="http://www.stimul-grupp.ru/assets/cache/Pic/images/Kresla%20rukovoditelia/868%20%D1%81%D0%B1%D0%BE%D0%BA%D1%83%20%D1%81%D0%BF%D1%80%D0%B0%D0%B2%D0%B0.jpg/300x300-fields.jpe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48025" y="12382500"/>
          <a:ext cx="1038225" cy="103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372311</xdr:colOff>
      <xdr:row>22</xdr:row>
      <xdr:rowOff>200024</xdr:rowOff>
    </xdr:from>
    <xdr:to>
      <xdr:col>2</xdr:col>
      <xdr:colOff>1143000</xdr:colOff>
      <xdr:row>22</xdr:row>
      <xdr:rowOff>1357187</xdr:rowOff>
    </xdr:to>
    <xdr:pic>
      <xdr:nvPicPr>
        <xdr:cNvPr id="34" name="Рисунок 33" descr="Кресло руководителя College BX-3323/Black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72686" y="8848724"/>
          <a:ext cx="770689" cy="11571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295275</xdr:colOff>
      <xdr:row>5</xdr:row>
      <xdr:rowOff>85725</xdr:rowOff>
    </xdr:from>
    <xdr:to>
      <xdr:col>2</xdr:col>
      <xdr:colOff>1409700</xdr:colOff>
      <xdr:row>6</xdr:row>
      <xdr:rowOff>419100</xdr:rowOff>
    </xdr:to>
    <xdr:pic>
      <xdr:nvPicPr>
        <xdr:cNvPr id="36" name="Рисунок 35" descr="CRUISE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95650" y="2057400"/>
          <a:ext cx="1114425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514350</xdr:colOff>
      <xdr:row>42</xdr:row>
      <xdr:rowOff>66675</xdr:rowOff>
    </xdr:from>
    <xdr:to>
      <xdr:col>2</xdr:col>
      <xdr:colOff>1247775</xdr:colOff>
      <xdr:row>43</xdr:row>
      <xdr:rowOff>533400</xdr:rowOff>
    </xdr:to>
    <xdr:pic>
      <xdr:nvPicPr>
        <xdr:cNvPr id="39" name="Рисунок 59" descr="http://www.mavikom.ru/upload/resize_cache/iblock/850/460_340_140cd750bba9870f18aada2478b24840a/85082c591c5663bc49bdcaaa7f61c731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14725" y="22059900"/>
          <a:ext cx="73342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505897</xdr:colOff>
      <xdr:row>56</xdr:row>
      <xdr:rowOff>123825</xdr:rowOff>
    </xdr:from>
    <xdr:to>
      <xdr:col>2</xdr:col>
      <xdr:colOff>1143000</xdr:colOff>
      <xdr:row>57</xdr:row>
      <xdr:rowOff>514350</xdr:rowOff>
    </xdr:to>
    <xdr:pic>
      <xdr:nvPicPr>
        <xdr:cNvPr id="41" name="Рисунок 66" descr="http://cs617229.vk.me/v617229755/132ea/HNydk3p6uxU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06272" y="28832175"/>
          <a:ext cx="637103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419101</xdr:colOff>
      <xdr:row>76</xdr:row>
      <xdr:rowOff>9526</xdr:rowOff>
    </xdr:from>
    <xdr:to>
      <xdr:col>2</xdr:col>
      <xdr:colOff>1123951</xdr:colOff>
      <xdr:row>77</xdr:row>
      <xdr:rowOff>460642</xdr:rowOff>
    </xdr:to>
    <xdr:pic>
      <xdr:nvPicPr>
        <xdr:cNvPr id="42" name="Picture 135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19476" y="39909751"/>
          <a:ext cx="704850" cy="9654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409575</xdr:colOff>
      <xdr:row>12</xdr:row>
      <xdr:rowOff>66675</xdr:rowOff>
    </xdr:from>
    <xdr:to>
      <xdr:col>2</xdr:col>
      <xdr:colOff>1123951</xdr:colOff>
      <xdr:row>12</xdr:row>
      <xdr:rowOff>781051</xdr:rowOff>
    </xdr:to>
    <xdr:pic>
      <xdr:nvPicPr>
        <xdr:cNvPr id="40" name="Рисунок 39" descr="http://max-mebel69.ru/image/cache/data/qwerty/kresla/George/image-500x500.jpe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09950" y="5781675"/>
          <a:ext cx="714376" cy="714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</xdr:colOff>
      <xdr:row>47</xdr:row>
      <xdr:rowOff>66675</xdr:rowOff>
    </xdr:from>
    <xdr:to>
      <xdr:col>2</xdr:col>
      <xdr:colOff>742950</xdr:colOff>
      <xdr:row>47</xdr:row>
      <xdr:rowOff>1109345</xdr:rowOff>
    </xdr:to>
    <xdr:pic>
      <xdr:nvPicPr>
        <xdr:cNvPr id="44" name="Рисунок 43"/>
        <xdr:cNvPicPr/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067050" y="23069550"/>
          <a:ext cx="676275" cy="1042670"/>
        </a:xfrm>
        <a:prstGeom prst="rect">
          <a:avLst/>
        </a:prstGeom>
      </xdr:spPr>
    </xdr:pic>
    <xdr:clientData/>
  </xdr:twoCellAnchor>
  <xdr:twoCellAnchor editAs="oneCell">
    <xdr:from>
      <xdr:col>2</xdr:col>
      <xdr:colOff>847725</xdr:colOff>
      <xdr:row>47</xdr:row>
      <xdr:rowOff>133350</xdr:rowOff>
    </xdr:from>
    <xdr:to>
      <xdr:col>2</xdr:col>
      <xdr:colOff>1514475</xdr:colOff>
      <xdr:row>47</xdr:row>
      <xdr:rowOff>1085850</xdr:rowOff>
    </xdr:to>
    <xdr:pic>
      <xdr:nvPicPr>
        <xdr:cNvPr id="45" name="Рисунок 44"/>
        <xdr:cNvPicPr/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48100" y="23136225"/>
          <a:ext cx="666750" cy="9525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276225</xdr:colOff>
      <xdr:row>3</xdr:row>
      <xdr:rowOff>9525</xdr:rowOff>
    </xdr:from>
    <xdr:to>
      <xdr:col>2</xdr:col>
      <xdr:colOff>1160146</xdr:colOff>
      <xdr:row>6</xdr:row>
      <xdr:rowOff>257175</xdr:rowOff>
    </xdr:to>
    <xdr:pic>
      <xdr:nvPicPr>
        <xdr:cNvPr id="3" name="Рисунок 2" descr="http://tumen.express-office.ru/image/uploaded/146122635438572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38500" y="657225"/>
          <a:ext cx="883921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518979</xdr:colOff>
      <xdr:row>7</xdr:row>
      <xdr:rowOff>114301</xdr:rowOff>
    </xdr:from>
    <xdr:to>
      <xdr:col>2</xdr:col>
      <xdr:colOff>1083001</xdr:colOff>
      <xdr:row>10</xdr:row>
      <xdr:rowOff>28576</xdr:rowOff>
    </xdr:to>
    <xdr:pic>
      <xdr:nvPicPr>
        <xdr:cNvPr id="4" name="Рисунок 3" descr="https://im1-tub-ru.yandex.net/i?id=e8744abfc79c849365e96deb8992f7b8&amp;n=33&amp;h=215&amp;w=13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81254" y="1905001"/>
          <a:ext cx="564022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666750</xdr:colOff>
      <xdr:row>11</xdr:row>
      <xdr:rowOff>38101</xdr:rowOff>
    </xdr:from>
    <xdr:to>
      <xdr:col>2</xdr:col>
      <xdr:colOff>1123950</xdr:colOff>
      <xdr:row>14</xdr:row>
      <xdr:rowOff>139547</xdr:rowOff>
    </xdr:to>
    <xdr:pic>
      <xdr:nvPicPr>
        <xdr:cNvPr id="6" name="Рисунок 5" descr="http://www.mebelpoland.com.ua/published/publicdata/MEBELPOL/attachments/SC/products_pictures/nowy_styl_comfort_6_enl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29025" y="4114801"/>
          <a:ext cx="457200" cy="8158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333376</xdr:colOff>
      <xdr:row>17</xdr:row>
      <xdr:rowOff>57150</xdr:rowOff>
    </xdr:from>
    <xdr:to>
      <xdr:col>2</xdr:col>
      <xdr:colOff>1304925</xdr:colOff>
      <xdr:row>19</xdr:row>
      <xdr:rowOff>285749</xdr:rowOff>
    </xdr:to>
    <xdr:pic>
      <xdr:nvPicPr>
        <xdr:cNvPr id="7" name="Рисунок 6" descr="http://xn--90ahbmkedn.xn--p1ai/62-large_default/kreslo-galant-gtp-q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95651" y="6524625"/>
          <a:ext cx="971549" cy="971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381000</xdr:colOff>
      <xdr:row>22</xdr:row>
      <xdr:rowOff>85725</xdr:rowOff>
    </xdr:from>
    <xdr:to>
      <xdr:col>2</xdr:col>
      <xdr:colOff>1304924</xdr:colOff>
      <xdr:row>24</xdr:row>
      <xdr:rowOff>266699</xdr:rowOff>
    </xdr:to>
    <xdr:pic>
      <xdr:nvPicPr>
        <xdr:cNvPr id="8" name="Рисунок 7" descr="https://im1-tub-ru.yandex.net/i?id=1a49697c018f6bc36428ba0b10475386&amp;n=33&amp;h=215&amp;w=21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43275" y="6276975"/>
          <a:ext cx="923924" cy="923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476250</xdr:colOff>
      <xdr:row>27</xdr:row>
      <xdr:rowOff>9525</xdr:rowOff>
    </xdr:from>
    <xdr:to>
      <xdr:col>2</xdr:col>
      <xdr:colOff>1143000</xdr:colOff>
      <xdr:row>32</xdr:row>
      <xdr:rowOff>104775</xdr:rowOff>
    </xdr:to>
    <xdr:pic>
      <xdr:nvPicPr>
        <xdr:cNvPr id="9" name="Рисунок 8" descr="http://mags73.ru/mag1/data/big/530560_x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0000" r="16364"/>
        <a:stretch/>
      </xdr:blipFill>
      <xdr:spPr bwMode="auto">
        <a:xfrm>
          <a:off x="3438525" y="7534275"/>
          <a:ext cx="666750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333375</xdr:colOff>
      <xdr:row>36</xdr:row>
      <xdr:rowOff>123825</xdr:rowOff>
    </xdr:from>
    <xdr:to>
      <xdr:col>2</xdr:col>
      <xdr:colOff>1257300</xdr:colOff>
      <xdr:row>41</xdr:row>
      <xdr:rowOff>95250</xdr:rowOff>
    </xdr:to>
    <xdr:pic>
      <xdr:nvPicPr>
        <xdr:cNvPr id="12" name="Рисунок 11" descr="https://im1-tub-ru.yandex.net/i?id=ab0b91873e001fc572ba7c08d7b5edfb&amp;n=33&amp;h=215&amp;w=21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95650" y="9639300"/>
          <a:ext cx="923925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400050</xdr:colOff>
      <xdr:row>45</xdr:row>
      <xdr:rowOff>0</xdr:rowOff>
    </xdr:from>
    <xdr:to>
      <xdr:col>2</xdr:col>
      <xdr:colOff>1257300</xdr:colOff>
      <xdr:row>47</xdr:row>
      <xdr:rowOff>209550</xdr:rowOff>
    </xdr:to>
    <xdr:pic>
      <xdr:nvPicPr>
        <xdr:cNvPr id="13" name="Рисунок 12" descr="http://prezidentnsk.ru/sites/default/files/styles/uc_product/public/samba_gtp_3_155.jpg?itok=DMHzN9im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62325" y="12496800"/>
          <a:ext cx="857250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159272</xdr:colOff>
      <xdr:row>55</xdr:row>
      <xdr:rowOff>47625</xdr:rowOff>
    </xdr:from>
    <xdr:to>
      <xdr:col>2</xdr:col>
      <xdr:colOff>1438275</xdr:colOff>
      <xdr:row>55</xdr:row>
      <xdr:rowOff>962025</xdr:rowOff>
    </xdr:to>
    <xdr:pic>
      <xdr:nvPicPr>
        <xdr:cNvPr id="15" name="Рисунок 14" descr="HT-137-CH-697_черный_400_1_gif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21547" y="14382750"/>
          <a:ext cx="1279003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56</xdr:row>
      <xdr:rowOff>180975</xdr:rowOff>
    </xdr:from>
    <xdr:to>
      <xdr:col>2</xdr:col>
      <xdr:colOff>1295400</xdr:colOff>
      <xdr:row>59</xdr:row>
      <xdr:rowOff>276225</xdr:rowOff>
    </xdr:to>
    <xdr:pic>
      <xdr:nvPicPr>
        <xdr:cNvPr id="16" name="Рисунок 15" descr="http://www.mos-of.ru/image/cache/data/%D0%9A%D1%80%D0%B5%D1%81%D0%BB%D0%B0%20%D0%B4%D0%BB%D1%8F%20%D0%BF%D0%B5%D1%80%D1%81%D0%BE%D0%BD%D0%B0%D0%BB%D0%B0%20HI%202/HT-4685-2%20%D0%BA%D1%80%D0%B0%D1%81%D0%BD%D1%8B%D0%B9-800x800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05175" y="1553527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409575</xdr:colOff>
      <xdr:row>62</xdr:row>
      <xdr:rowOff>28575</xdr:rowOff>
    </xdr:from>
    <xdr:to>
      <xdr:col>2</xdr:col>
      <xdr:colOff>1066800</xdr:colOff>
      <xdr:row>62</xdr:row>
      <xdr:rowOff>911721</xdr:rowOff>
    </xdr:to>
    <xdr:pic>
      <xdr:nvPicPr>
        <xdr:cNvPr id="20" name="Рисунок 19" descr="https://im2-tub-ru.yandex.net/i?id=b45921ff8f58fac32d843fe462037ef5&amp;n=33&amp;h=215&amp;w=160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71850" y="18792825"/>
          <a:ext cx="657225" cy="8831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438150</xdr:colOff>
      <xdr:row>69</xdr:row>
      <xdr:rowOff>133350</xdr:rowOff>
    </xdr:from>
    <xdr:to>
      <xdr:col>2</xdr:col>
      <xdr:colOff>1066800</xdr:colOff>
      <xdr:row>69</xdr:row>
      <xdr:rowOff>953328</xdr:rowOff>
    </xdr:to>
    <xdr:pic>
      <xdr:nvPicPr>
        <xdr:cNvPr id="21" name="Рисунок 20" descr="http://mebelmarkett.ru/thumb/5Io8kvsncapbWRBgguUwFg/120r120/110837/625391009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00425" y="20269200"/>
          <a:ext cx="628650" cy="8199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257175</xdr:colOff>
      <xdr:row>91</xdr:row>
      <xdr:rowOff>57150</xdr:rowOff>
    </xdr:from>
    <xdr:to>
      <xdr:col>2</xdr:col>
      <xdr:colOff>1409743</xdr:colOff>
      <xdr:row>92</xdr:row>
      <xdr:rowOff>476249</xdr:rowOff>
    </xdr:to>
    <xdr:pic>
      <xdr:nvPicPr>
        <xdr:cNvPr id="22" name="Рисунок 21" descr="https://im2-tub-ru.yandex.net/i?id=5171567fa7031f216e7e0125801ef8ff&amp;n=33&amp;h=215&amp;w=271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19450" y="21297900"/>
          <a:ext cx="1152568" cy="914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400050</xdr:colOff>
      <xdr:row>100</xdr:row>
      <xdr:rowOff>142875</xdr:rowOff>
    </xdr:from>
    <xdr:to>
      <xdr:col>2</xdr:col>
      <xdr:colOff>1162050</xdr:colOff>
      <xdr:row>101</xdr:row>
      <xdr:rowOff>454549</xdr:rowOff>
    </xdr:to>
    <xdr:pic>
      <xdr:nvPicPr>
        <xdr:cNvPr id="25" name="Рисунок 24" descr="http://prestigenn.ru/components/com_jshopping/files/img_products/265e332716f180f9b4a77ace075b1d70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62325" y="27136725"/>
          <a:ext cx="762000" cy="864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504824</xdr:colOff>
      <xdr:row>102</xdr:row>
      <xdr:rowOff>269874</xdr:rowOff>
    </xdr:from>
    <xdr:to>
      <xdr:col>2</xdr:col>
      <xdr:colOff>1228725</xdr:colOff>
      <xdr:row>105</xdr:row>
      <xdr:rowOff>149225</xdr:rowOff>
    </xdr:to>
    <xdr:pic>
      <xdr:nvPicPr>
        <xdr:cNvPr id="27" name="Рисунок 26" descr="http://www.mf76.ru/assets/images/old/(137)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67099" y="31673799"/>
          <a:ext cx="723901" cy="965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514351</xdr:colOff>
      <xdr:row>106</xdr:row>
      <xdr:rowOff>64926</xdr:rowOff>
    </xdr:from>
    <xdr:to>
      <xdr:col>2</xdr:col>
      <xdr:colOff>1076325</xdr:colOff>
      <xdr:row>109</xdr:row>
      <xdr:rowOff>137412</xdr:rowOff>
    </xdr:to>
    <xdr:pic>
      <xdr:nvPicPr>
        <xdr:cNvPr id="28" name="Рисунок 27" descr="http://qpkresla.ru/wa-data/public/shop/products/66/31/3166/images/2219/2219.750x0.jpe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76626" y="35888451"/>
          <a:ext cx="561974" cy="9297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400049</xdr:colOff>
      <xdr:row>70</xdr:row>
      <xdr:rowOff>263524</xdr:rowOff>
    </xdr:from>
    <xdr:to>
      <xdr:col>2</xdr:col>
      <xdr:colOff>1190624</xdr:colOff>
      <xdr:row>74</xdr:row>
      <xdr:rowOff>171449</xdr:rowOff>
    </xdr:to>
    <xdr:pic>
      <xdr:nvPicPr>
        <xdr:cNvPr id="29" name="Рисунок 28" descr="http://laplast.ru/assets/images/catalog/operator-kresla/grand1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62324" y="23075899"/>
          <a:ext cx="790575" cy="131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542924</xdr:colOff>
      <xdr:row>61</xdr:row>
      <xdr:rowOff>4763</xdr:rowOff>
    </xdr:from>
    <xdr:to>
      <xdr:col>2</xdr:col>
      <xdr:colOff>1123949</xdr:colOff>
      <xdr:row>61</xdr:row>
      <xdr:rowOff>876301</xdr:rowOff>
    </xdr:to>
    <xdr:pic>
      <xdr:nvPicPr>
        <xdr:cNvPr id="26" name="Рисунок 25" descr="http://www.emp-mebel.ru/msk/wp-content/uploads/2015/10/97aa6254cf5087ab86d1307e4bfc2229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05199" y="17406938"/>
          <a:ext cx="581025" cy="8715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361950</xdr:colOff>
      <xdr:row>94</xdr:row>
      <xdr:rowOff>123825</xdr:rowOff>
    </xdr:from>
    <xdr:to>
      <xdr:col>2</xdr:col>
      <xdr:colOff>1057275</xdr:colOff>
      <xdr:row>97</xdr:row>
      <xdr:rowOff>164279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324225" y="28879800"/>
          <a:ext cx="695325" cy="945329"/>
        </a:xfrm>
        <a:prstGeom prst="rect">
          <a:avLst/>
        </a:prstGeom>
      </xdr:spPr>
    </xdr:pic>
    <xdr:clientData/>
  </xdr:twoCellAnchor>
  <xdr:oneCellAnchor>
    <xdr:from>
      <xdr:col>2</xdr:col>
      <xdr:colOff>430390</xdr:colOff>
      <xdr:row>65</xdr:row>
      <xdr:rowOff>114301</xdr:rowOff>
    </xdr:from>
    <xdr:ext cx="598310" cy="981966"/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30765" y="14458951"/>
          <a:ext cx="598310" cy="981966"/>
        </a:xfrm>
        <a:prstGeom prst="rect">
          <a:avLst/>
        </a:prstGeom>
      </xdr:spPr>
    </xdr:pic>
    <xdr:clientData/>
  </xdr:oneCellAnchor>
  <xdr:twoCellAnchor editAs="oneCell">
    <xdr:from>
      <xdr:col>2</xdr:col>
      <xdr:colOff>352425</xdr:colOff>
      <xdr:row>68</xdr:row>
      <xdr:rowOff>76200</xdr:rowOff>
    </xdr:from>
    <xdr:to>
      <xdr:col>2</xdr:col>
      <xdr:colOff>1057275</xdr:colOff>
      <xdr:row>68</xdr:row>
      <xdr:rowOff>847545</xdr:rowOff>
    </xdr:to>
    <xdr:pic>
      <xdr:nvPicPr>
        <xdr:cNvPr id="36" name="Рисунок 69" descr="http://www.sisustusweb.ee/img/Arts/medium/7_12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14700" y="22802850"/>
          <a:ext cx="704850" cy="7713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400050</xdr:colOff>
      <xdr:row>34</xdr:row>
      <xdr:rowOff>85725</xdr:rowOff>
    </xdr:from>
    <xdr:to>
      <xdr:col>2</xdr:col>
      <xdr:colOff>1162049</xdr:colOff>
      <xdr:row>35</xdr:row>
      <xdr:rowOff>361949</xdr:rowOff>
    </xdr:to>
    <xdr:pic>
      <xdr:nvPicPr>
        <xdr:cNvPr id="34" name="Рисунок 33" descr="http://prosto-kupi.ru/14865-thickbox_default/kreslo-chairman-696-dw69-tw11-dlya-operatora-setka-tkan-cvet-krasnyj-chernyj.jp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62325" y="8963025"/>
          <a:ext cx="761999" cy="761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323850</xdr:colOff>
      <xdr:row>87</xdr:row>
      <xdr:rowOff>104775</xdr:rowOff>
    </xdr:from>
    <xdr:to>
      <xdr:col>2</xdr:col>
      <xdr:colOff>1304924</xdr:colOff>
      <xdr:row>88</xdr:row>
      <xdr:rowOff>485774</xdr:rowOff>
    </xdr:to>
    <xdr:pic>
      <xdr:nvPicPr>
        <xdr:cNvPr id="37" name="Рисунок 36" descr="http://www.da-office.ru/upload/iblock/c88/141147_1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86125" y="25593675"/>
          <a:ext cx="981074" cy="981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561974</xdr:colOff>
      <xdr:row>93</xdr:row>
      <xdr:rowOff>117576</xdr:rowOff>
    </xdr:from>
    <xdr:to>
      <xdr:col>2</xdr:col>
      <xdr:colOff>1133473</xdr:colOff>
      <xdr:row>93</xdr:row>
      <xdr:rowOff>1009650</xdr:rowOff>
    </xdr:to>
    <xdr:pic>
      <xdr:nvPicPr>
        <xdr:cNvPr id="38" name="Рисунок 37" descr="http://www.dozakaz.ru/images/product_images/popup_images/m/1070797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24249" y="28425876"/>
          <a:ext cx="571499" cy="892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3</xdr:row>
      <xdr:rowOff>95250</xdr:rowOff>
    </xdr:from>
    <xdr:to>
      <xdr:col>2</xdr:col>
      <xdr:colOff>1152525</xdr:colOff>
      <xdr:row>4</xdr:row>
      <xdr:rowOff>457200</xdr:rowOff>
    </xdr:to>
    <xdr:pic>
      <xdr:nvPicPr>
        <xdr:cNvPr id="2" name="Рисунок 1" descr="http://xn--90ahbmkedn.xn--p1ai/76-large_default/kreslo-bambo-gts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43225" y="742950"/>
          <a:ext cx="923925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142875</xdr:colOff>
      <xdr:row>7</xdr:row>
      <xdr:rowOff>47625</xdr:rowOff>
    </xdr:from>
    <xdr:to>
      <xdr:col>2</xdr:col>
      <xdr:colOff>1152525</xdr:colOff>
      <xdr:row>7</xdr:row>
      <xdr:rowOff>890325</xdr:rowOff>
    </xdr:to>
    <xdr:pic>
      <xdr:nvPicPr>
        <xdr:cNvPr id="3" name="Picture 1028" descr="http://cdn.sdelki.ru/proposal_photos/618693/original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00" y="2362200"/>
          <a:ext cx="1009650" cy="842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438150</xdr:colOff>
      <xdr:row>18</xdr:row>
      <xdr:rowOff>66675</xdr:rowOff>
    </xdr:from>
    <xdr:to>
      <xdr:col>2</xdr:col>
      <xdr:colOff>920353</xdr:colOff>
      <xdr:row>18</xdr:row>
      <xdr:rowOff>838200</xdr:rowOff>
    </xdr:to>
    <xdr:pic>
      <xdr:nvPicPr>
        <xdr:cNvPr id="7" name="Рисунок 6" descr="http://images.tomas.by/i/firms/49/336/336324/detskoe-kreslo-novyy-stil-tiger-gts-ms_da0aa1afbb7c341_800x600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52775" y="6181725"/>
          <a:ext cx="482203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190500</xdr:colOff>
      <xdr:row>21</xdr:row>
      <xdr:rowOff>66675</xdr:rowOff>
    </xdr:from>
    <xdr:to>
      <xdr:col>2</xdr:col>
      <xdr:colOff>1085850</xdr:colOff>
      <xdr:row>22</xdr:row>
      <xdr:rowOff>447675</xdr:rowOff>
    </xdr:to>
    <xdr:pic>
      <xdr:nvPicPr>
        <xdr:cNvPr id="8" name="Рисунок 7" descr="http://umka-perm.ru/327-large_default/detskoe-kreslo-regal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05125" y="9058275"/>
          <a:ext cx="89535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47626</xdr:colOff>
      <xdr:row>10</xdr:row>
      <xdr:rowOff>333376</xdr:rowOff>
    </xdr:from>
    <xdr:to>
      <xdr:col>2</xdr:col>
      <xdr:colOff>723900</xdr:colOff>
      <xdr:row>12</xdr:row>
      <xdr:rowOff>416702</xdr:rowOff>
    </xdr:to>
    <xdr:pic>
      <xdr:nvPicPr>
        <xdr:cNvPr id="11" name="Рисунок 10" descr="https://im3-tub-ru.yandex.net/i?id=15b79674805ca1f23bcf25adbf2bba3e&amp;n=33&amp;h=215&amp;w=14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62251" y="3943351"/>
          <a:ext cx="676274" cy="1016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682525</xdr:colOff>
      <xdr:row>12</xdr:row>
      <xdr:rowOff>342900</xdr:rowOff>
    </xdr:from>
    <xdr:to>
      <xdr:col>2</xdr:col>
      <xdr:colOff>1285875</xdr:colOff>
      <xdr:row>14</xdr:row>
      <xdr:rowOff>362891</xdr:rowOff>
    </xdr:to>
    <xdr:pic>
      <xdr:nvPicPr>
        <xdr:cNvPr id="15" name="Рисунок 14" descr="http://parkmebeli.by/files/catalog-1301_1024_768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97150" y="4886325"/>
          <a:ext cx="603350" cy="953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55498</xdr:colOff>
      <xdr:row>8</xdr:row>
      <xdr:rowOff>76200</xdr:rowOff>
    </xdr:from>
    <xdr:to>
      <xdr:col>2</xdr:col>
      <xdr:colOff>504826</xdr:colOff>
      <xdr:row>9</xdr:row>
      <xdr:rowOff>466110</xdr:rowOff>
    </xdr:to>
    <xdr:pic>
      <xdr:nvPicPr>
        <xdr:cNvPr id="16" name="Рисунок 15" descr="http://img.goldenplaza.com.ua/detskayame/detskiesto/kreslo-mini-stail-gts-novii-stil-photo4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70123" y="5133975"/>
          <a:ext cx="449328" cy="8566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633411</xdr:colOff>
      <xdr:row>9</xdr:row>
      <xdr:rowOff>209551</xdr:rowOff>
    </xdr:from>
    <xdr:to>
      <xdr:col>2</xdr:col>
      <xdr:colOff>1230130</xdr:colOff>
      <xdr:row>11</xdr:row>
      <xdr:rowOff>152401</xdr:rowOff>
    </xdr:to>
    <xdr:pic>
      <xdr:nvPicPr>
        <xdr:cNvPr id="17" name="Рисунок 16" descr="http://www.unior-mebel.com.ua/images/mod_catalog_prod/704/14628859840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48036" y="5029201"/>
          <a:ext cx="596719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228600</xdr:colOff>
      <xdr:row>15</xdr:row>
      <xdr:rowOff>47625</xdr:rowOff>
    </xdr:from>
    <xdr:to>
      <xdr:col>2</xdr:col>
      <xdr:colOff>1295400</xdr:colOff>
      <xdr:row>16</xdr:row>
      <xdr:rowOff>552450</xdr:rowOff>
    </xdr:to>
    <xdr:pic>
      <xdr:nvPicPr>
        <xdr:cNvPr id="14" name="Рисунок 13" descr="/princess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43225" y="8601075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180975</xdr:colOff>
      <xdr:row>23</xdr:row>
      <xdr:rowOff>123213</xdr:rowOff>
    </xdr:from>
    <xdr:to>
      <xdr:col>2</xdr:col>
      <xdr:colOff>1314450</xdr:colOff>
      <xdr:row>24</xdr:row>
      <xdr:rowOff>419100</xdr:rowOff>
    </xdr:to>
    <xdr:pic>
      <xdr:nvPicPr>
        <xdr:cNvPr id="12" name="Рисунок 11" descr="http://meb-work.ru/image/cache/data/utfc/2015/ergo-545x385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95600" y="10143513"/>
          <a:ext cx="1133475" cy="8007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514350</xdr:colOff>
      <xdr:row>0</xdr:row>
      <xdr:rowOff>304800</xdr:rowOff>
    </xdr:from>
    <xdr:to>
      <xdr:col>2</xdr:col>
      <xdr:colOff>1560256</xdr:colOff>
      <xdr:row>2</xdr:row>
      <xdr:rowOff>381000</xdr:rowOff>
    </xdr:to>
    <xdr:pic>
      <xdr:nvPicPr>
        <xdr:cNvPr id="2" name="Picture 122" descr="http://income-mebel.ru/media/products/watermarked/0ac7689a43a7739ffa2793f8c9f429f24b8d2527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09975" y="304800"/>
          <a:ext cx="1045906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495299</xdr:colOff>
      <xdr:row>4</xdr:row>
      <xdr:rowOff>114299</xdr:rowOff>
    </xdr:from>
    <xdr:to>
      <xdr:col>2</xdr:col>
      <xdr:colOff>1362075</xdr:colOff>
      <xdr:row>5</xdr:row>
      <xdr:rowOff>257175</xdr:rowOff>
    </xdr:to>
    <xdr:pic>
      <xdr:nvPicPr>
        <xdr:cNvPr id="3" name="Рисунок 2" descr="http://gkmsk-med.ru/images/1473152457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90924" y="2257424"/>
          <a:ext cx="866776" cy="581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38100</xdr:colOff>
      <xdr:row>6</xdr:row>
      <xdr:rowOff>123824</xdr:rowOff>
    </xdr:from>
    <xdr:to>
      <xdr:col>2</xdr:col>
      <xdr:colOff>1295400</xdr:colOff>
      <xdr:row>11</xdr:row>
      <xdr:rowOff>114299</xdr:rowOff>
    </xdr:to>
    <xdr:pic>
      <xdr:nvPicPr>
        <xdr:cNvPr id="4" name="Рисунок 3" descr="http://i.caam.ru/sales/office/stulya_era_H000663dc_698689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95600" y="3286124"/>
          <a:ext cx="1257300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152400</xdr:colOff>
      <xdr:row>22</xdr:row>
      <xdr:rowOff>47625</xdr:rowOff>
    </xdr:from>
    <xdr:to>
      <xdr:col>2</xdr:col>
      <xdr:colOff>1247775</xdr:colOff>
      <xdr:row>28</xdr:row>
      <xdr:rowOff>0</xdr:rowOff>
    </xdr:to>
    <xdr:pic>
      <xdr:nvPicPr>
        <xdr:cNvPr id="6" name="Рисунок 5" descr="http://krs.spb.ru/image/cache/data/pr00aw5j/tkw4vj4q30xk9ejy-1000x1000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09900" y="6838950"/>
          <a:ext cx="1095375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317802</xdr:colOff>
      <xdr:row>31</xdr:row>
      <xdr:rowOff>85725</xdr:rowOff>
    </xdr:from>
    <xdr:to>
      <xdr:col>2</xdr:col>
      <xdr:colOff>1123950</xdr:colOff>
      <xdr:row>31</xdr:row>
      <xdr:rowOff>1051172</xdr:rowOff>
    </xdr:to>
    <xdr:pic>
      <xdr:nvPicPr>
        <xdr:cNvPr id="7" name="Рисунок 6" descr="https://im2-tub-ru.yandex.net/i?id=76524ca8d5d49b99f36d479a13d0fd82&amp;n=33&amp;h=200&amp;w=16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75302" y="9353550"/>
          <a:ext cx="806148" cy="9654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447674</xdr:colOff>
      <xdr:row>32</xdr:row>
      <xdr:rowOff>47625</xdr:rowOff>
    </xdr:from>
    <xdr:to>
      <xdr:col>2</xdr:col>
      <xdr:colOff>1047749</xdr:colOff>
      <xdr:row>32</xdr:row>
      <xdr:rowOff>838874</xdr:rowOff>
    </xdr:to>
    <xdr:pic>
      <xdr:nvPicPr>
        <xdr:cNvPr id="8" name="Рисунок 7" descr="http://www.tigris-m.ru/mebel/kresla/izo/erastol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05174" y="10448925"/>
          <a:ext cx="600075" cy="791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365737</xdr:colOff>
      <xdr:row>33</xdr:row>
      <xdr:rowOff>57150</xdr:rowOff>
    </xdr:from>
    <xdr:to>
      <xdr:col>2</xdr:col>
      <xdr:colOff>990600</xdr:colOff>
      <xdr:row>34</xdr:row>
      <xdr:rowOff>438150</xdr:rowOff>
    </xdr:to>
    <xdr:pic>
      <xdr:nvPicPr>
        <xdr:cNvPr id="11" name="Рисунок 10" descr="http://mebel-magnat.ru/img/mr_iso_karkas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23237" y="9058275"/>
          <a:ext cx="624863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35</xdr:row>
      <xdr:rowOff>114300</xdr:rowOff>
    </xdr:from>
    <xdr:to>
      <xdr:col>2</xdr:col>
      <xdr:colOff>1133475</xdr:colOff>
      <xdr:row>35</xdr:row>
      <xdr:rowOff>962025</xdr:rowOff>
    </xdr:to>
    <xdr:pic>
      <xdr:nvPicPr>
        <xdr:cNvPr id="12" name="Рисунок 11" descr="https://im0-tub-ru.yandex.net/i?id=79ee48005efc0bc27503f67cb3272a26&amp;n=33&amp;h=215&amp;w=215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43250" y="15011400"/>
          <a:ext cx="847725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190501</xdr:colOff>
      <xdr:row>39</xdr:row>
      <xdr:rowOff>63533</xdr:rowOff>
    </xdr:from>
    <xdr:to>
      <xdr:col>2</xdr:col>
      <xdr:colOff>1152525</xdr:colOff>
      <xdr:row>45</xdr:row>
      <xdr:rowOff>164310</xdr:rowOff>
    </xdr:to>
    <xdr:pic>
      <xdr:nvPicPr>
        <xdr:cNvPr id="15" name="Рисунок 14" descr="https://madison.ru/upload/iblock/bb4/kontakt_hrom_1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01" y="12960383"/>
          <a:ext cx="962024" cy="12437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47626</xdr:colOff>
      <xdr:row>55</xdr:row>
      <xdr:rowOff>57150</xdr:rowOff>
    </xdr:from>
    <xdr:to>
      <xdr:col>2</xdr:col>
      <xdr:colOff>1343026</xdr:colOff>
      <xdr:row>60</xdr:row>
      <xdr:rowOff>76200</xdr:rowOff>
    </xdr:to>
    <xdr:pic>
      <xdr:nvPicPr>
        <xdr:cNvPr id="16" name="Рисунок 15" descr="http://o-manager.ru/foto/0810-7010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05126" y="18792825"/>
          <a:ext cx="1295400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380999</xdr:colOff>
      <xdr:row>64</xdr:row>
      <xdr:rowOff>133351</xdr:rowOff>
    </xdr:from>
    <xdr:to>
      <xdr:col>2</xdr:col>
      <xdr:colOff>1085849</xdr:colOff>
      <xdr:row>65</xdr:row>
      <xdr:rowOff>371476</xdr:rowOff>
    </xdr:to>
    <xdr:pic>
      <xdr:nvPicPr>
        <xdr:cNvPr id="17" name="Рисунок 16" descr="http://www.stolstul.com.ua/img/catalogue/s/7/s-bc1e56b97a987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38499" y="15687676"/>
          <a:ext cx="704850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238125</xdr:colOff>
      <xdr:row>66</xdr:row>
      <xdr:rowOff>428625</xdr:rowOff>
    </xdr:from>
    <xdr:to>
      <xdr:col>2</xdr:col>
      <xdr:colOff>1200149</xdr:colOff>
      <xdr:row>72</xdr:row>
      <xdr:rowOff>9524</xdr:rowOff>
    </xdr:to>
    <xdr:pic>
      <xdr:nvPicPr>
        <xdr:cNvPr id="20" name="Рисунок 19" descr="http://www.mebelpoland.com.ua/published/publicdata/MEBELPOL/attachments/SC/products_pictures/nowy_styl_iso_black_9_enl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95625" y="16744950"/>
          <a:ext cx="962024" cy="962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161926</xdr:colOff>
      <xdr:row>76</xdr:row>
      <xdr:rowOff>114301</xdr:rowOff>
    </xdr:from>
    <xdr:to>
      <xdr:col>2</xdr:col>
      <xdr:colOff>1171576</xdr:colOff>
      <xdr:row>81</xdr:row>
      <xdr:rowOff>171451</xdr:rowOff>
    </xdr:to>
    <xdr:pic>
      <xdr:nvPicPr>
        <xdr:cNvPr id="21" name="Рисунок 20" descr="https://im2-tub-ru.yandex.net/i?id=1304f5f7be2e3388ebe111e9cd33b006&amp;n=33&amp;h=215&amp;w=215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19426" y="20631151"/>
          <a:ext cx="1009650" cy="100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269241</xdr:colOff>
      <xdr:row>85</xdr:row>
      <xdr:rowOff>57150</xdr:rowOff>
    </xdr:from>
    <xdr:to>
      <xdr:col>2</xdr:col>
      <xdr:colOff>990600</xdr:colOff>
      <xdr:row>86</xdr:row>
      <xdr:rowOff>476249</xdr:rowOff>
    </xdr:to>
    <xdr:pic>
      <xdr:nvPicPr>
        <xdr:cNvPr id="22" name="Рисунок 21" descr="http://www.sillaya.com/wp-content/uploads/2012/06/ISO-1-450x355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26741" y="20373975"/>
          <a:ext cx="721359" cy="914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219075</xdr:colOff>
      <xdr:row>94</xdr:row>
      <xdr:rowOff>104776</xdr:rowOff>
    </xdr:from>
    <xdr:to>
      <xdr:col>2</xdr:col>
      <xdr:colOff>1047750</xdr:colOff>
      <xdr:row>96</xdr:row>
      <xdr:rowOff>302420</xdr:rowOff>
    </xdr:to>
    <xdr:pic>
      <xdr:nvPicPr>
        <xdr:cNvPr id="23" name="Рисунок 22" descr="http://kremez.com.ua/application/cache/36bb2a9ad427e8a6f0f811ef32701f26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76575" y="29746576"/>
          <a:ext cx="828675" cy="10358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100</xdr:row>
      <xdr:rowOff>38100</xdr:rowOff>
    </xdr:from>
    <xdr:to>
      <xdr:col>2</xdr:col>
      <xdr:colOff>1208213</xdr:colOff>
      <xdr:row>103</xdr:row>
      <xdr:rowOff>95250</xdr:rowOff>
    </xdr:to>
    <xdr:pic>
      <xdr:nvPicPr>
        <xdr:cNvPr id="24" name="Рисунок 23" descr="https://im2-tub-ru.yandex.net/i?id=44728e6c900046166c641151c1b18b63&amp;n=33&amp;h=215&amp;w=32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24200" y="31222950"/>
          <a:ext cx="941513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295275</xdr:colOff>
      <xdr:row>105</xdr:row>
      <xdr:rowOff>238125</xdr:rowOff>
    </xdr:from>
    <xdr:to>
      <xdr:col>2</xdr:col>
      <xdr:colOff>1047750</xdr:colOff>
      <xdr:row>109</xdr:row>
      <xdr:rowOff>133350</xdr:rowOff>
    </xdr:to>
    <xdr:pic>
      <xdr:nvPicPr>
        <xdr:cNvPr id="26" name="Рисунок 25" descr="http://eral-office.ru/upload/iblock/675/_samba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52775" y="30394275"/>
          <a:ext cx="752475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352424</xdr:colOff>
      <xdr:row>112</xdr:row>
      <xdr:rowOff>95249</xdr:rowOff>
    </xdr:from>
    <xdr:to>
      <xdr:col>2</xdr:col>
      <xdr:colOff>1095375</xdr:colOff>
      <xdr:row>114</xdr:row>
      <xdr:rowOff>247650</xdr:rowOff>
    </xdr:to>
    <xdr:pic>
      <xdr:nvPicPr>
        <xdr:cNvPr id="27" name="Рисунок 26" descr="http://www.omk-atlant.ru/site.aspx?IID=2650358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09924" y="33280349"/>
          <a:ext cx="742951" cy="7429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314325</xdr:colOff>
      <xdr:row>117</xdr:row>
      <xdr:rowOff>95252</xdr:rowOff>
    </xdr:from>
    <xdr:to>
      <xdr:col>2</xdr:col>
      <xdr:colOff>1114425</xdr:colOff>
      <xdr:row>120</xdr:row>
      <xdr:rowOff>133352</xdr:rowOff>
    </xdr:to>
    <xdr:pic>
      <xdr:nvPicPr>
        <xdr:cNvPr id="28" name="Рисунок 27" descr="http://ofus.ru/i/id/1034194s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71825" y="29470352"/>
          <a:ext cx="800100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27926</xdr:colOff>
      <xdr:row>121</xdr:row>
      <xdr:rowOff>76201</xdr:rowOff>
    </xdr:from>
    <xdr:to>
      <xdr:col>2</xdr:col>
      <xdr:colOff>1304925</xdr:colOff>
      <xdr:row>122</xdr:row>
      <xdr:rowOff>425352</xdr:rowOff>
    </xdr:to>
    <xdr:pic>
      <xdr:nvPicPr>
        <xdr:cNvPr id="29" name="Рисунок 28" descr="http://nabitek.kiev.ua/files/cat/1453/1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85426" y="35547301"/>
          <a:ext cx="1276999" cy="8539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276224</xdr:colOff>
      <xdr:row>123</xdr:row>
      <xdr:rowOff>28575</xdr:rowOff>
    </xdr:from>
    <xdr:to>
      <xdr:col>2</xdr:col>
      <xdr:colOff>1028699</xdr:colOff>
      <xdr:row>127</xdr:row>
      <xdr:rowOff>184227</xdr:rowOff>
    </xdr:to>
    <xdr:pic>
      <xdr:nvPicPr>
        <xdr:cNvPr id="30" name="Рисунок 29" descr="https://im1-tub-ru.yandex.net/i?id=53878d90f9df103d8aa6c3d5de31be20&amp;n=33&amp;h=200&amp;w=164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33724" y="36509325"/>
          <a:ext cx="752475" cy="9176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333375</xdr:colOff>
      <xdr:row>130</xdr:row>
      <xdr:rowOff>0</xdr:rowOff>
    </xdr:from>
    <xdr:to>
      <xdr:col>2</xdr:col>
      <xdr:colOff>1038225</xdr:colOff>
      <xdr:row>133</xdr:row>
      <xdr:rowOff>133350</xdr:rowOff>
    </xdr:to>
    <xdr:pic>
      <xdr:nvPicPr>
        <xdr:cNvPr id="31" name="Рисунок 30" descr="https://im3-tub-ru.yandex.net/i?id=bbd87d410ff011e9ae88070b043ebd66&amp;n=33&amp;h=215&amp;w=215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90875" y="32670750"/>
          <a:ext cx="704850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257175</xdr:colOff>
      <xdr:row>134</xdr:row>
      <xdr:rowOff>114300</xdr:rowOff>
    </xdr:from>
    <xdr:to>
      <xdr:col>2</xdr:col>
      <xdr:colOff>1057275</xdr:colOff>
      <xdr:row>137</xdr:row>
      <xdr:rowOff>248189</xdr:rowOff>
    </xdr:to>
    <xdr:pic>
      <xdr:nvPicPr>
        <xdr:cNvPr id="32" name="Рисунок 31" descr="http://lameb.ru/images/chairs_for_visitors/114840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14675" y="38690550"/>
          <a:ext cx="800100" cy="9435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140</xdr:row>
      <xdr:rowOff>168867</xdr:rowOff>
    </xdr:from>
    <xdr:to>
      <xdr:col>2</xdr:col>
      <xdr:colOff>1143000</xdr:colOff>
      <xdr:row>141</xdr:row>
      <xdr:rowOff>561974</xdr:rowOff>
    </xdr:to>
    <xdr:pic>
      <xdr:nvPicPr>
        <xdr:cNvPr id="33" name="Рисунок 32" descr="https://i.sofino.ua/img/goods/97740_2015_12_28-18_03_03-1.pn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24200" y="39888117"/>
          <a:ext cx="876300" cy="1031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390525</xdr:colOff>
      <xdr:row>143</xdr:row>
      <xdr:rowOff>42023</xdr:rowOff>
    </xdr:from>
    <xdr:to>
      <xdr:col>2</xdr:col>
      <xdr:colOff>933450</xdr:colOff>
      <xdr:row>147</xdr:row>
      <xdr:rowOff>110378</xdr:rowOff>
    </xdr:to>
    <xdr:pic>
      <xdr:nvPicPr>
        <xdr:cNvPr id="34" name="Рисунок 33" descr="http://furnitex.by/image/cache/catalog/Katalog/visitors/kvest-xrom/3-850x1300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48025" y="39265973"/>
          <a:ext cx="542925" cy="8303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73024</xdr:colOff>
      <xdr:row>150</xdr:row>
      <xdr:rowOff>111918</xdr:rowOff>
    </xdr:from>
    <xdr:to>
      <xdr:col>2</xdr:col>
      <xdr:colOff>1257300</xdr:colOff>
      <xdr:row>151</xdr:row>
      <xdr:rowOff>438150</xdr:rowOff>
    </xdr:to>
    <xdr:pic>
      <xdr:nvPicPr>
        <xdr:cNvPr id="35" name="Рисунок 34" descr="http://images.ua.prom.st/256405561_w640_h640_visitor_bl1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0524" y="42441018"/>
          <a:ext cx="1184276" cy="8882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390525</xdr:colOff>
      <xdr:row>156</xdr:row>
      <xdr:rowOff>66675</xdr:rowOff>
    </xdr:from>
    <xdr:to>
      <xdr:col>2</xdr:col>
      <xdr:colOff>846209</xdr:colOff>
      <xdr:row>157</xdr:row>
      <xdr:rowOff>346289</xdr:rowOff>
    </xdr:to>
    <xdr:pic>
      <xdr:nvPicPr>
        <xdr:cNvPr id="36" name="Рисунок 35" descr="http://taburet.0222.by/upload/catalog/stul_ofice/ascona_03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48025" y="43900725"/>
          <a:ext cx="455684" cy="6796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333375</xdr:colOff>
      <xdr:row>158</xdr:row>
      <xdr:rowOff>28575</xdr:rowOff>
    </xdr:from>
    <xdr:to>
      <xdr:col>2</xdr:col>
      <xdr:colOff>1095375</xdr:colOff>
      <xdr:row>159</xdr:row>
      <xdr:rowOff>342900</xdr:rowOff>
    </xdr:to>
    <xdr:pic>
      <xdr:nvPicPr>
        <xdr:cNvPr id="37" name="Рисунок 36" descr="http://static-1.market.ru/uploads/items/big/897/883/280/519ccc0fe901c597fcee189e9d2ce555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90875" y="44662725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152400</xdr:colOff>
      <xdr:row>177</xdr:row>
      <xdr:rowOff>104775</xdr:rowOff>
    </xdr:from>
    <xdr:to>
      <xdr:col>2</xdr:col>
      <xdr:colOff>1266825</xdr:colOff>
      <xdr:row>182</xdr:row>
      <xdr:rowOff>182499</xdr:rowOff>
    </xdr:to>
    <xdr:pic>
      <xdr:nvPicPr>
        <xdr:cNvPr id="40" name="Рисунок 39" descr="http://moskva.d-o-o-b.ru/upload/normal/moskva-ofisnye_stulya_izo_askona_kora_ra_80461.jpe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09900" y="48968025"/>
          <a:ext cx="1114425" cy="1030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161925</xdr:colOff>
      <xdr:row>190</xdr:row>
      <xdr:rowOff>57150</xdr:rowOff>
    </xdr:from>
    <xdr:to>
      <xdr:col>2</xdr:col>
      <xdr:colOff>1276350</xdr:colOff>
      <xdr:row>195</xdr:row>
      <xdr:rowOff>134874</xdr:rowOff>
    </xdr:to>
    <xdr:pic>
      <xdr:nvPicPr>
        <xdr:cNvPr id="41" name="Рисунок 40" descr="http://moskva.d-o-o-b.ru/upload/normal/moskva-ofisnye_stulya_izo_askona_kora_ra_80461.jpe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19425" y="51396900"/>
          <a:ext cx="1114425" cy="1030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47625</xdr:colOff>
      <xdr:row>204</xdr:row>
      <xdr:rowOff>161925</xdr:rowOff>
    </xdr:from>
    <xdr:to>
      <xdr:col>2</xdr:col>
      <xdr:colOff>1200150</xdr:colOff>
      <xdr:row>210</xdr:row>
      <xdr:rowOff>171450</xdr:rowOff>
    </xdr:to>
    <xdr:pic>
      <xdr:nvPicPr>
        <xdr:cNvPr id="43" name="Рисунок 42" descr="https://im2-tub-ru.yandex.net/i?id=b96a906a549baacb9ab3b8789ebc8751&amp;n=33&amp;h=215&amp;w=215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05125" y="53997225"/>
          <a:ext cx="1152525" cy="1152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190501</xdr:colOff>
      <xdr:row>215</xdr:row>
      <xdr:rowOff>1</xdr:rowOff>
    </xdr:from>
    <xdr:to>
      <xdr:col>2</xdr:col>
      <xdr:colOff>1047751</xdr:colOff>
      <xdr:row>219</xdr:row>
      <xdr:rowOff>95251</xdr:rowOff>
    </xdr:to>
    <xdr:pic>
      <xdr:nvPicPr>
        <xdr:cNvPr id="44" name="Рисунок 43" descr="https://im2-tub-ru.yandex.net/i?id=6ac7de4ccdb8cc4ba0b729a76a18bb0b&amp;n=33&amp;h=215&amp;w=21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01" y="56568976"/>
          <a:ext cx="857250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428625</xdr:colOff>
      <xdr:row>221</xdr:row>
      <xdr:rowOff>247650</xdr:rowOff>
    </xdr:from>
    <xdr:to>
      <xdr:col>2</xdr:col>
      <xdr:colOff>1057275</xdr:colOff>
      <xdr:row>223</xdr:row>
      <xdr:rowOff>164324</xdr:rowOff>
    </xdr:to>
    <xdr:pic>
      <xdr:nvPicPr>
        <xdr:cNvPr id="45" name="Рисунок 44" descr="http://eksito.ru/images/product_images/popup_images/2361_0.jpg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86125" y="61855350"/>
          <a:ext cx="628650" cy="697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200</xdr:row>
      <xdr:rowOff>57150</xdr:rowOff>
    </xdr:from>
    <xdr:to>
      <xdr:col>2</xdr:col>
      <xdr:colOff>626553</xdr:colOff>
      <xdr:row>200</xdr:row>
      <xdr:rowOff>952500</xdr:rowOff>
    </xdr:to>
    <xdr:pic>
      <xdr:nvPicPr>
        <xdr:cNvPr id="47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5092600"/>
          <a:ext cx="550353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685801</xdr:colOff>
      <xdr:row>200</xdr:row>
      <xdr:rowOff>219075</xdr:rowOff>
    </xdr:from>
    <xdr:to>
      <xdr:col>2</xdr:col>
      <xdr:colOff>1343025</xdr:colOff>
      <xdr:row>200</xdr:row>
      <xdr:rowOff>1142999</xdr:rowOff>
    </xdr:to>
    <xdr:pic>
      <xdr:nvPicPr>
        <xdr:cNvPr id="48" name="Рисунок 34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43301" y="55254525"/>
          <a:ext cx="657224" cy="923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209549</xdr:colOff>
      <xdr:row>3</xdr:row>
      <xdr:rowOff>57149</xdr:rowOff>
    </xdr:from>
    <xdr:to>
      <xdr:col>2</xdr:col>
      <xdr:colOff>1247774</xdr:colOff>
      <xdr:row>3</xdr:row>
      <xdr:rowOff>1095374</xdr:rowOff>
    </xdr:to>
    <xdr:pic>
      <xdr:nvPicPr>
        <xdr:cNvPr id="52" name="Рисунок 51" descr="/ascona_black.jpg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67049" y="704849"/>
          <a:ext cx="1038225" cy="103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257176</xdr:colOff>
      <xdr:row>160</xdr:row>
      <xdr:rowOff>523875</xdr:rowOff>
    </xdr:from>
    <xdr:to>
      <xdr:col>2</xdr:col>
      <xdr:colOff>1019175</xdr:colOff>
      <xdr:row>163</xdr:row>
      <xdr:rowOff>238125</xdr:rowOff>
    </xdr:to>
    <xdr:pic>
      <xdr:nvPicPr>
        <xdr:cNvPr id="53" name="Рисунок 52"/>
        <xdr:cNvPicPr/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114676" y="47834550"/>
          <a:ext cx="761999" cy="981075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154</xdr:row>
      <xdr:rowOff>95250</xdr:rowOff>
    </xdr:from>
    <xdr:to>
      <xdr:col>2</xdr:col>
      <xdr:colOff>928259</xdr:colOff>
      <xdr:row>155</xdr:row>
      <xdr:rowOff>514350</xdr:rowOff>
    </xdr:to>
    <xdr:pic>
      <xdr:nvPicPr>
        <xdr:cNvPr id="50" name="Рисунок 49" descr="http://mebelcore.ru/images/art/art-d50nk.jpg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flipH="1">
          <a:off x="3181350" y="44462700"/>
          <a:ext cx="604409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88</xdr:row>
      <xdr:rowOff>57150</xdr:rowOff>
    </xdr:from>
    <xdr:to>
      <xdr:col>2</xdr:col>
      <xdr:colOff>1104900</xdr:colOff>
      <xdr:row>91</xdr:row>
      <xdr:rowOff>209550</xdr:rowOff>
    </xdr:to>
    <xdr:pic>
      <xdr:nvPicPr>
        <xdr:cNvPr id="49" name="Рисунок 48" descr="http://www.tutberu.ru/image/cache/data/kresla_direktorskie/operat%20kresla/stul/stul_isit-300x300.jpg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24200" y="25079325"/>
          <a:ext cx="838200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36</xdr:row>
      <xdr:rowOff>76200</xdr:rowOff>
    </xdr:from>
    <xdr:to>
      <xdr:col>2</xdr:col>
      <xdr:colOff>1314450</xdr:colOff>
      <xdr:row>37</xdr:row>
      <xdr:rowOff>457200</xdr:rowOff>
    </xdr:to>
    <xdr:pic>
      <xdr:nvPicPr>
        <xdr:cNvPr id="39" name="Рисунок 38" descr="http://onix-mebel.com/wp-content/uploads/2008/06/1418190125_392.jpg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90850" y="11058525"/>
          <a:ext cx="1181100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</xdr:colOff>
      <xdr:row>38</xdr:row>
      <xdr:rowOff>161926</xdr:rowOff>
    </xdr:from>
    <xdr:to>
      <xdr:col>2</xdr:col>
      <xdr:colOff>1238251</xdr:colOff>
      <xdr:row>38</xdr:row>
      <xdr:rowOff>752750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62275" y="12153901"/>
          <a:ext cx="1133476" cy="59082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142874</xdr:colOff>
      <xdr:row>6</xdr:row>
      <xdr:rowOff>85724</xdr:rowOff>
    </xdr:from>
    <xdr:to>
      <xdr:col>2</xdr:col>
      <xdr:colOff>876299</xdr:colOff>
      <xdr:row>6</xdr:row>
      <xdr:rowOff>819149</xdr:rowOff>
    </xdr:to>
    <xdr:pic>
      <xdr:nvPicPr>
        <xdr:cNvPr id="3" name="Рисунок 2" descr="http://6.kdperm.z8.ru/netcat_files/955/977/0a3f2af6f1c28d0c27e94f890169bb8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90874" y="3895724"/>
          <a:ext cx="733425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333374</xdr:colOff>
      <xdr:row>5</xdr:row>
      <xdr:rowOff>123825</xdr:rowOff>
    </xdr:from>
    <xdr:to>
      <xdr:col>2</xdr:col>
      <xdr:colOff>695325</xdr:colOff>
      <xdr:row>5</xdr:row>
      <xdr:rowOff>863348</xdr:rowOff>
    </xdr:to>
    <xdr:pic>
      <xdr:nvPicPr>
        <xdr:cNvPr id="4" name="Рисунок 3" descr="http://officecon.ru/upload/snm3MhQ-JWEbcYk2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10800000" flipV="1">
          <a:off x="3381374" y="2809875"/>
          <a:ext cx="361951" cy="7395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114300</xdr:colOff>
      <xdr:row>3</xdr:row>
      <xdr:rowOff>57150</xdr:rowOff>
    </xdr:from>
    <xdr:to>
      <xdr:col>2</xdr:col>
      <xdr:colOff>923924</xdr:colOff>
      <xdr:row>3</xdr:row>
      <xdr:rowOff>866774</xdr:rowOff>
    </xdr:to>
    <xdr:pic>
      <xdr:nvPicPr>
        <xdr:cNvPr id="5" name="Рисунок 4" descr="http://azov.shop-region.ru/images/tov*vse_dlya_doma*i12711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62300" y="809625"/>
          <a:ext cx="809624" cy="809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180975</xdr:colOff>
      <xdr:row>7</xdr:row>
      <xdr:rowOff>104775</xdr:rowOff>
    </xdr:from>
    <xdr:to>
      <xdr:col>2</xdr:col>
      <xdr:colOff>762000</xdr:colOff>
      <xdr:row>7</xdr:row>
      <xdr:rowOff>901894</xdr:rowOff>
    </xdr:to>
    <xdr:pic>
      <xdr:nvPicPr>
        <xdr:cNvPr id="6" name="Рисунок 5" descr="http://play-way.ru/d/95560/d/m_13_alyum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28975" y="4933950"/>
          <a:ext cx="581025" cy="7971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228600</xdr:colOff>
      <xdr:row>8</xdr:row>
      <xdr:rowOff>180975</xdr:rowOff>
    </xdr:from>
    <xdr:to>
      <xdr:col>2</xdr:col>
      <xdr:colOff>809626</xdr:colOff>
      <xdr:row>8</xdr:row>
      <xdr:rowOff>762001</xdr:rowOff>
    </xdr:to>
    <xdr:pic>
      <xdr:nvPicPr>
        <xdr:cNvPr id="7" name="Рисунок 6" descr="https://im3-tub-ru.yandex.net/i?id=724aad0dcd291b06143f1dc7c79e688a&amp;n=33&amp;h=215&amp;w=21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76600" y="6029325"/>
          <a:ext cx="581026" cy="581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461676</xdr:colOff>
      <xdr:row>4</xdr:row>
      <xdr:rowOff>57149</xdr:rowOff>
    </xdr:from>
    <xdr:to>
      <xdr:col>2</xdr:col>
      <xdr:colOff>647699</xdr:colOff>
      <xdr:row>4</xdr:row>
      <xdr:rowOff>942974</xdr:rowOff>
    </xdr:to>
    <xdr:pic>
      <xdr:nvPicPr>
        <xdr:cNvPr id="8" name="Рисунок 7" descr="http://cdn.stpulscen.ru/system/images/product/029/928/019_medium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09676" y="1724024"/>
          <a:ext cx="186023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123825</xdr:colOff>
      <xdr:row>3</xdr:row>
      <xdr:rowOff>66675</xdr:rowOff>
    </xdr:from>
    <xdr:to>
      <xdr:col>2</xdr:col>
      <xdr:colOff>1200150</xdr:colOff>
      <xdr:row>5</xdr:row>
      <xdr:rowOff>304800</xdr:rowOff>
    </xdr:to>
    <xdr:pic>
      <xdr:nvPicPr>
        <xdr:cNvPr id="2" name="Рисунок 1" descr="http://edom.biz.ua/image/data/8-Office4You/Novyy_Stil_AMELY_Chrome_0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95600" y="714375"/>
          <a:ext cx="1076325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438150</xdr:colOff>
      <xdr:row>6</xdr:row>
      <xdr:rowOff>161925</xdr:rowOff>
    </xdr:from>
    <xdr:to>
      <xdr:col>2</xdr:col>
      <xdr:colOff>1076325</xdr:colOff>
      <xdr:row>7</xdr:row>
      <xdr:rowOff>314325</xdr:rowOff>
    </xdr:to>
    <xdr:pic>
      <xdr:nvPicPr>
        <xdr:cNvPr id="3" name="Рисунок 2" descr="http://www.viccon.md/images/site/cache/e9/90/e990452c0b0aa0db1fe35e3d81a6a797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09925" y="2066925"/>
          <a:ext cx="63817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8</xdr:row>
      <xdr:rowOff>114300</xdr:rowOff>
    </xdr:from>
    <xdr:to>
      <xdr:col>2</xdr:col>
      <xdr:colOff>958526</xdr:colOff>
      <xdr:row>9</xdr:row>
      <xdr:rowOff>533400</xdr:rowOff>
    </xdr:to>
    <xdr:pic>
      <xdr:nvPicPr>
        <xdr:cNvPr id="4" name="Рисунок 3" descr="https://im3-tub-ru.yandex.net/i?id=d21378124468cbc143d23e87881a651a&amp;n=33&amp;h=215&amp;w=12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76575" y="2990850"/>
          <a:ext cx="653726" cy="1133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400051</xdr:colOff>
      <xdr:row>10</xdr:row>
      <xdr:rowOff>133351</xdr:rowOff>
    </xdr:from>
    <xdr:to>
      <xdr:col>2</xdr:col>
      <xdr:colOff>971551</xdr:colOff>
      <xdr:row>13</xdr:row>
      <xdr:rowOff>57151</xdr:rowOff>
    </xdr:to>
    <xdr:pic>
      <xdr:nvPicPr>
        <xdr:cNvPr id="5" name="Рисунок 4" descr="https://im2-tub-ru.yandex.net/i?id=320147282ab38c5ae8c5d63df36e3855&amp;n=33&amp;h=215&amp;w=21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71826" y="4438651"/>
          <a:ext cx="5715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247650</xdr:colOff>
      <xdr:row>15</xdr:row>
      <xdr:rowOff>133350</xdr:rowOff>
    </xdr:from>
    <xdr:to>
      <xdr:col>2</xdr:col>
      <xdr:colOff>1162050</xdr:colOff>
      <xdr:row>17</xdr:row>
      <xdr:rowOff>266700</xdr:rowOff>
    </xdr:to>
    <xdr:pic>
      <xdr:nvPicPr>
        <xdr:cNvPr id="8" name="Рисунок 7" descr="https://im0-tub-ru.yandex.net/i?id=f7b136a131a158c7c441fd0281867d78&amp;n=33&amp;h=215&amp;w=21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19425" y="699135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22</xdr:row>
      <xdr:rowOff>19050</xdr:rowOff>
    </xdr:from>
    <xdr:to>
      <xdr:col>2</xdr:col>
      <xdr:colOff>1383340</xdr:colOff>
      <xdr:row>29</xdr:row>
      <xdr:rowOff>66675</xdr:rowOff>
    </xdr:to>
    <xdr:pic>
      <xdr:nvPicPr>
        <xdr:cNvPr id="10" name="Рисунок 9" descr="https://im1-tub-ru.yandex.net/i?id=951f0ed78a4ab98d809adb25b09aa1b0&amp;n=33&amp;h=215&amp;w=20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00" y="9229725"/>
          <a:ext cx="1297615" cy="1381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400005</xdr:colOff>
      <xdr:row>32</xdr:row>
      <xdr:rowOff>85725</xdr:rowOff>
    </xdr:from>
    <xdr:to>
      <xdr:col>2</xdr:col>
      <xdr:colOff>971550</xdr:colOff>
      <xdr:row>37</xdr:row>
      <xdr:rowOff>108481</xdr:rowOff>
    </xdr:to>
    <xdr:pic>
      <xdr:nvPicPr>
        <xdr:cNvPr id="11" name="Рисунок 10" descr="https://im3-tub-ru.yandex.net/i?id=e891c301b00e24b3eb2294382c5449f3&amp;n=33&amp;h=215&amp;w=12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71780" y="10096500"/>
          <a:ext cx="571545" cy="9752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161925</xdr:colOff>
      <xdr:row>44</xdr:row>
      <xdr:rowOff>114300</xdr:rowOff>
    </xdr:from>
    <xdr:to>
      <xdr:col>2</xdr:col>
      <xdr:colOff>1066799</xdr:colOff>
      <xdr:row>47</xdr:row>
      <xdr:rowOff>133349</xdr:rowOff>
    </xdr:to>
    <xdr:pic>
      <xdr:nvPicPr>
        <xdr:cNvPr id="12" name="Рисунок 11" descr="http://diskont.com.ua/img/my_products_img/p156294_51750608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13896975"/>
          <a:ext cx="904874" cy="904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152399</xdr:colOff>
      <xdr:row>48</xdr:row>
      <xdr:rowOff>76200</xdr:rowOff>
    </xdr:from>
    <xdr:to>
      <xdr:col>2</xdr:col>
      <xdr:colOff>1256356</xdr:colOff>
      <xdr:row>49</xdr:row>
      <xdr:rowOff>381000</xdr:rowOff>
    </xdr:to>
    <xdr:pic>
      <xdr:nvPicPr>
        <xdr:cNvPr id="13" name="Рисунок 12" descr="http://svetlica.lg.ua/sites/default/files/styles/large/public/12_167.pn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24174" y="15039975"/>
          <a:ext cx="1103957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323850</xdr:colOff>
      <xdr:row>50</xdr:row>
      <xdr:rowOff>95250</xdr:rowOff>
    </xdr:from>
    <xdr:to>
      <xdr:col>2</xdr:col>
      <xdr:colOff>1110482</xdr:colOff>
      <xdr:row>51</xdr:row>
      <xdr:rowOff>428625</xdr:rowOff>
    </xdr:to>
    <xdr:pic>
      <xdr:nvPicPr>
        <xdr:cNvPr id="14" name="Рисунок 13" descr="http://media3.mebelsale.com.ua/2270-thickbox_default/muza-chrome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95625" y="16011525"/>
          <a:ext cx="786632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228600</xdr:colOff>
      <xdr:row>52</xdr:row>
      <xdr:rowOff>114299</xdr:rowOff>
    </xdr:from>
    <xdr:to>
      <xdr:col>2</xdr:col>
      <xdr:colOff>1120140</xdr:colOff>
      <xdr:row>53</xdr:row>
      <xdr:rowOff>523874</xdr:rowOff>
    </xdr:to>
    <xdr:pic>
      <xdr:nvPicPr>
        <xdr:cNvPr id="15" name="Рисунок 14" descr="http://www.k-mebel.com.ua/application/cache/05f2461d3a746a30f7d6e920fee17a8e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00375" y="17040224"/>
          <a:ext cx="891540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190500</xdr:colOff>
      <xdr:row>54</xdr:row>
      <xdr:rowOff>142875</xdr:rowOff>
    </xdr:from>
    <xdr:to>
      <xdr:col>2</xdr:col>
      <xdr:colOff>1181100</xdr:colOff>
      <xdr:row>55</xdr:row>
      <xdr:rowOff>542925</xdr:rowOff>
    </xdr:to>
    <xdr:pic>
      <xdr:nvPicPr>
        <xdr:cNvPr id="16" name="Рисунок 15" descr="https://im2-tub-ru.yandex.net/i?id=bde2140b2a0e67685bcba0629b52b71e&amp;n=33&amp;h=215&amp;w=215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62275" y="184785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238125</xdr:colOff>
      <xdr:row>56</xdr:row>
      <xdr:rowOff>276225</xdr:rowOff>
    </xdr:from>
    <xdr:to>
      <xdr:col>2</xdr:col>
      <xdr:colOff>1118235</xdr:colOff>
      <xdr:row>58</xdr:row>
      <xdr:rowOff>266700</xdr:rowOff>
    </xdr:to>
    <xdr:pic>
      <xdr:nvPicPr>
        <xdr:cNvPr id="17" name="Рисунок 16" descr="http://xn----8sbbpb0bd2bs0h.xn--j1amh/images/_catalog/03/662_1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09900" y="19869150"/>
          <a:ext cx="880110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209551</xdr:colOff>
      <xdr:row>62</xdr:row>
      <xdr:rowOff>28576</xdr:rowOff>
    </xdr:from>
    <xdr:to>
      <xdr:col>2</xdr:col>
      <xdr:colOff>1228725</xdr:colOff>
      <xdr:row>63</xdr:row>
      <xdr:rowOff>391633</xdr:rowOff>
    </xdr:to>
    <xdr:pic>
      <xdr:nvPicPr>
        <xdr:cNvPr id="18" name="Рисунок 17" descr="http://img.goldenplaza.com.ua/kyhni/tabyretki/taburet--teddi-chrome--novii-stil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81326" y="17611726"/>
          <a:ext cx="1019174" cy="7821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64</xdr:row>
      <xdr:rowOff>104775</xdr:rowOff>
    </xdr:from>
    <xdr:to>
      <xdr:col>2</xdr:col>
      <xdr:colOff>1085850</xdr:colOff>
      <xdr:row>65</xdr:row>
      <xdr:rowOff>495300</xdr:rowOff>
    </xdr:to>
    <xdr:pic>
      <xdr:nvPicPr>
        <xdr:cNvPr id="20" name="Рисунок 19" descr="http://www.stolstul.com.ua/img/catalogue/bb/5/bb-27f47db320bb2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67025" y="220218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204786</xdr:colOff>
      <xdr:row>66</xdr:row>
      <xdr:rowOff>57149</xdr:rowOff>
    </xdr:from>
    <xdr:to>
      <xdr:col>2</xdr:col>
      <xdr:colOff>1304924</xdr:colOff>
      <xdr:row>67</xdr:row>
      <xdr:rowOff>352424</xdr:rowOff>
    </xdr:to>
    <xdr:pic>
      <xdr:nvPicPr>
        <xdr:cNvPr id="21" name="Рисунок 20" descr="http://www.a-pm.ru/files/catalog/1365651985_0ad4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76561" y="21269324"/>
          <a:ext cx="1100138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495300</xdr:colOff>
      <xdr:row>69</xdr:row>
      <xdr:rowOff>38100</xdr:rowOff>
    </xdr:from>
    <xdr:to>
      <xdr:col>2</xdr:col>
      <xdr:colOff>960511</xdr:colOff>
      <xdr:row>71</xdr:row>
      <xdr:rowOff>171450</xdr:rowOff>
    </xdr:to>
    <xdr:pic>
      <xdr:nvPicPr>
        <xdr:cNvPr id="22" name="Рисунок 21" descr="https://im1-tub-ru.yandex.net/i?id=ea1c6919a8224b9491695de2a20bfad4&amp;n=33&amp;h=215&amp;w=134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67075" y="24241125"/>
          <a:ext cx="465211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495300</xdr:colOff>
      <xdr:row>72</xdr:row>
      <xdr:rowOff>152400</xdr:rowOff>
    </xdr:from>
    <xdr:to>
      <xdr:col>2</xdr:col>
      <xdr:colOff>923925</xdr:colOff>
      <xdr:row>73</xdr:row>
      <xdr:rowOff>424795</xdr:rowOff>
    </xdr:to>
    <xdr:pic>
      <xdr:nvPicPr>
        <xdr:cNvPr id="23" name="Рисунок 22" descr="http://www.svitart.com.ua/items/big_09294175230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67075" y="25269825"/>
          <a:ext cx="428625" cy="872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276225</xdr:colOff>
      <xdr:row>74</xdr:row>
      <xdr:rowOff>38100</xdr:rowOff>
    </xdr:from>
    <xdr:to>
      <xdr:col>2</xdr:col>
      <xdr:colOff>1247775</xdr:colOff>
      <xdr:row>74</xdr:row>
      <xdr:rowOff>685800</xdr:rowOff>
    </xdr:to>
    <xdr:pic>
      <xdr:nvPicPr>
        <xdr:cNvPr id="24" name="Рисунок 23" descr="http://www.a-pm.ru/files/catalog/1365676508_1da5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00" y="26355675"/>
          <a:ext cx="971550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161925</xdr:colOff>
      <xdr:row>75</xdr:row>
      <xdr:rowOff>161925</xdr:rowOff>
    </xdr:from>
    <xdr:to>
      <xdr:col>2</xdr:col>
      <xdr:colOff>1209675</xdr:colOff>
      <xdr:row>81</xdr:row>
      <xdr:rowOff>66675</xdr:rowOff>
    </xdr:to>
    <xdr:pic>
      <xdr:nvPicPr>
        <xdr:cNvPr id="25" name="Рисунок 24" descr="https://im2-tub-ru.yandex.net/i?id=8b8bd9caa79aa322389b8b31d83b6ed5&amp;n=33&amp;h=215&amp;w=215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27374850"/>
          <a:ext cx="1047750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247650</xdr:colOff>
      <xdr:row>84</xdr:row>
      <xdr:rowOff>142875</xdr:rowOff>
    </xdr:from>
    <xdr:to>
      <xdr:col>2</xdr:col>
      <xdr:colOff>1277944</xdr:colOff>
      <xdr:row>85</xdr:row>
      <xdr:rowOff>342900</xdr:rowOff>
    </xdr:to>
    <xdr:pic>
      <xdr:nvPicPr>
        <xdr:cNvPr id="26" name="Рисунок 25" descr="https://im1-tub-ru.yandex.net/i?id=6cea1155907be64f7a18b412eb7e7d9d&amp;n=33&amp;h=215&amp;w=323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19425" y="28879800"/>
          <a:ext cx="1030294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276225</xdr:colOff>
      <xdr:row>87</xdr:row>
      <xdr:rowOff>47625</xdr:rowOff>
    </xdr:from>
    <xdr:to>
      <xdr:col>2</xdr:col>
      <xdr:colOff>1285875</xdr:colOff>
      <xdr:row>92</xdr:row>
      <xdr:rowOff>104775</xdr:rowOff>
    </xdr:to>
    <xdr:pic>
      <xdr:nvPicPr>
        <xdr:cNvPr id="27" name="Рисунок 26" descr="https://im1-tub-ru.yandex.net/i?id=adeec7fbd12d2050f1bd8e7216b0697e&amp;n=33&amp;h=215&amp;w=215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00" y="28927425"/>
          <a:ext cx="1009650" cy="100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266699</xdr:colOff>
      <xdr:row>95</xdr:row>
      <xdr:rowOff>0</xdr:rowOff>
    </xdr:from>
    <xdr:to>
      <xdr:col>2</xdr:col>
      <xdr:colOff>1152524</xdr:colOff>
      <xdr:row>99</xdr:row>
      <xdr:rowOff>123825</xdr:rowOff>
    </xdr:to>
    <xdr:pic>
      <xdr:nvPicPr>
        <xdr:cNvPr id="28" name="Рисунок 27" descr="VENUS HOKER CHROME RU (BOX-2)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38474" y="30403800"/>
          <a:ext cx="88582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419100</xdr:colOff>
      <xdr:row>104</xdr:row>
      <xdr:rowOff>28575</xdr:rowOff>
    </xdr:from>
    <xdr:to>
      <xdr:col>2</xdr:col>
      <xdr:colOff>808744</xdr:colOff>
      <xdr:row>105</xdr:row>
      <xdr:rowOff>337701</xdr:rowOff>
    </xdr:to>
    <xdr:pic>
      <xdr:nvPicPr>
        <xdr:cNvPr id="29" name="Рисунок 28" descr="https://www.21vek.by/img/galleries/363/188/preview_b/vulkanochrome_novyj_stil_09_5726f1ecdfd7a.jpe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90875" y="33356550"/>
          <a:ext cx="389644" cy="680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200025</xdr:colOff>
      <xdr:row>108</xdr:row>
      <xdr:rowOff>114300</xdr:rowOff>
    </xdr:from>
    <xdr:to>
      <xdr:col>2</xdr:col>
      <xdr:colOff>1066800</xdr:colOff>
      <xdr:row>110</xdr:row>
      <xdr:rowOff>190500</xdr:rowOff>
    </xdr:to>
    <xdr:pic>
      <xdr:nvPicPr>
        <xdr:cNvPr id="31" name="Рисунок 30" descr="https://im2-tub-ru.yandex.net/i?id=e4911790c058f53554598b1e86bee0d1&amp;n=33&amp;h=215&amp;w=215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71800" y="32146875"/>
          <a:ext cx="866775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438150</xdr:colOff>
      <xdr:row>113</xdr:row>
      <xdr:rowOff>142875</xdr:rowOff>
    </xdr:from>
    <xdr:to>
      <xdr:col>2</xdr:col>
      <xdr:colOff>750245</xdr:colOff>
      <xdr:row>114</xdr:row>
      <xdr:rowOff>323849</xdr:rowOff>
    </xdr:to>
    <xdr:pic>
      <xdr:nvPicPr>
        <xdr:cNvPr id="32" name="Рисунок 31" descr="http://mebelshopos.ru/images/stories/virtuemart/product/venus_lux1238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09925" y="34785300"/>
          <a:ext cx="312095" cy="523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466724</xdr:colOff>
      <xdr:row>115</xdr:row>
      <xdr:rowOff>133351</xdr:rowOff>
    </xdr:from>
    <xdr:to>
      <xdr:col>2</xdr:col>
      <xdr:colOff>923137</xdr:colOff>
      <xdr:row>115</xdr:row>
      <xdr:rowOff>733425</xdr:rowOff>
    </xdr:to>
    <xdr:pic>
      <xdr:nvPicPr>
        <xdr:cNvPr id="33" name="Рисунок 32" descr="https://im0-tub-ru.yandex.net/i?id=2c81c006bdc1e1a897037f43ad6cc5e1&amp;n=33&amp;h=215&amp;w=149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38499" y="38090476"/>
          <a:ext cx="456413" cy="600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238125</xdr:colOff>
      <xdr:row>116</xdr:row>
      <xdr:rowOff>104775</xdr:rowOff>
    </xdr:from>
    <xdr:to>
      <xdr:col>2</xdr:col>
      <xdr:colOff>1133475</xdr:colOff>
      <xdr:row>117</xdr:row>
      <xdr:rowOff>423863</xdr:rowOff>
    </xdr:to>
    <xdr:pic>
      <xdr:nvPicPr>
        <xdr:cNvPr id="34" name="Рисунок 33" descr="http://expertmebel-yug.ru/files/image/catalog/1478071548/1457966954_000138_big_12b_big.jpg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09900" y="36356925"/>
          <a:ext cx="895350" cy="6715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114300</xdr:colOff>
      <xdr:row>118</xdr:row>
      <xdr:rowOff>38100</xdr:rowOff>
    </xdr:from>
    <xdr:to>
      <xdr:col>2</xdr:col>
      <xdr:colOff>1133475</xdr:colOff>
      <xdr:row>119</xdr:row>
      <xdr:rowOff>356507</xdr:rowOff>
    </xdr:to>
    <xdr:pic>
      <xdr:nvPicPr>
        <xdr:cNvPr id="35" name="Рисунок 34" descr="http://www.allmebel77.ru/images/201504/source_img/13046_G_1428649863124.jp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86075" y="37137975"/>
          <a:ext cx="1019175" cy="727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171450</xdr:colOff>
      <xdr:row>106</xdr:row>
      <xdr:rowOff>57150</xdr:rowOff>
    </xdr:from>
    <xdr:to>
      <xdr:col>2</xdr:col>
      <xdr:colOff>1171574</xdr:colOff>
      <xdr:row>107</xdr:row>
      <xdr:rowOff>552449</xdr:rowOff>
    </xdr:to>
    <xdr:pic>
      <xdr:nvPicPr>
        <xdr:cNvPr id="36" name="Рисунок 35" descr="/vulcano_plus_chrome.jpg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43225" y="31918275"/>
          <a:ext cx="1000124" cy="1000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476250</xdr:colOff>
      <xdr:row>102</xdr:row>
      <xdr:rowOff>95250</xdr:rowOff>
    </xdr:from>
    <xdr:to>
      <xdr:col>2</xdr:col>
      <xdr:colOff>864416</xdr:colOff>
      <xdr:row>103</xdr:row>
      <xdr:rowOff>318830</xdr:rowOff>
    </xdr:to>
    <xdr:pic>
      <xdr:nvPicPr>
        <xdr:cNvPr id="38" name="Рисунок 37"/>
        <xdr:cNvPicPr>
          <a:picLocks noChangeAspect="1"/>
        </xdr:cNvPicPr>
      </xdr:nvPicPr>
      <xdr:blipFill rotWithShape="1"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 b="-1"/>
        <a:stretch/>
      </xdr:blipFill>
      <xdr:spPr>
        <a:xfrm>
          <a:off x="3248025" y="31299150"/>
          <a:ext cx="388166" cy="537905"/>
        </a:xfrm>
        <a:prstGeom prst="rect">
          <a:avLst/>
        </a:prstGeom>
      </xdr:spPr>
    </xdr:pic>
    <xdr:clientData/>
  </xdr:twoCellAnchor>
  <xdr:twoCellAnchor editAs="oneCell">
    <xdr:from>
      <xdr:col>2</xdr:col>
      <xdr:colOff>428625</xdr:colOff>
      <xdr:row>60</xdr:row>
      <xdr:rowOff>88489</xdr:rowOff>
    </xdr:from>
    <xdr:to>
      <xdr:col>2</xdr:col>
      <xdr:colOff>971550</xdr:colOff>
      <xdr:row>61</xdr:row>
      <xdr:rowOff>395456</xdr:rowOff>
    </xdr:to>
    <xdr:pic>
      <xdr:nvPicPr>
        <xdr:cNvPr id="39" name="Рисунок 38" descr="http://www.duetmebel.com.ua/files/products/46_0.jpg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00400" y="18433639"/>
          <a:ext cx="542925" cy="764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66675</xdr:colOff>
      <xdr:row>3</xdr:row>
      <xdr:rowOff>28575</xdr:rowOff>
    </xdr:from>
    <xdr:to>
      <xdr:col>2</xdr:col>
      <xdr:colOff>1485572</xdr:colOff>
      <xdr:row>4</xdr:row>
      <xdr:rowOff>476250</xdr:rowOff>
    </xdr:to>
    <xdr:pic>
      <xdr:nvPicPr>
        <xdr:cNvPr id="3" name="Рисунок 2" descr="http://www.ofisnaya.ru/files/catalogueadditional/big/cat_006007_013971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76575" y="1495425"/>
          <a:ext cx="1418897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219075</xdr:colOff>
      <xdr:row>5</xdr:row>
      <xdr:rowOff>47625</xdr:rowOff>
    </xdr:from>
    <xdr:to>
      <xdr:col>2</xdr:col>
      <xdr:colOff>1181099</xdr:colOff>
      <xdr:row>5</xdr:row>
      <xdr:rowOff>687982</xdr:rowOff>
    </xdr:to>
    <xdr:pic>
      <xdr:nvPicPr>
        <xdr:cNvPr id="4" name="Рисунок 3" descr="https://im0-tub-ru.yandex.net/i?id=fd7fea239c0b8b66371ea4381bc0df6d&amp;n=33&amp;h=215&amp;w=32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28975" y="2657475"/>
          <a:ext cx="962024" cy="6403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161925</xdr:colOff>
      <xdr:row>7</xdr:row>
      <xdr:rowOff>180975</xdr:rowOff>
    </xdr:from>
    <xdr:to>
      <xdr:col>2</xdr:col>
      <xdr:colOff>1333500</xdr:colOff>
      <xdr:row>11</xdr:row>
      <xdr:rowOff>89672</xdr:rowOff>
    </xdr:to>
    <xdr:pic>
      <xdr:nvPicPr>
        <xdr:cNvPr id="5" name="Рисунок 4" descr="https://im3-tub-ru.yandex.net/i?id=59a3fcd8888d6e37f0611e5ce33fa8bc&amp;n=33&amp;h=215&amp;w=33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71825" y="2962275"/>
          <a:ext cx="1171575" cy="7564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228600</xdr:colOff>
      <xdr:row>14</xdr:row>
      <xdr:rowOff>228600</xdr:rowOff>
    </xdr:from>
    <xdr:to>
      <xdr:col>2</xdr:col>
      <xdr:colOff>1265540</xdr:colOff>
      <xdr:row>17</xdr:row>
      <xdr:rowOff>219075</xdr:rowOff>
    </xdr:to>
    <xdr:pic>
      <xdr:nvPicPr>
        <xdr:cNvPr id="6" name="Рисунок 5" descr="https://im3-tub-ru.yandex.net/i?id=ece473b4eedfd10c4b249a68bbfb51ff&amp;n=33&amp;h=215&amp;w=28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38500" y="5514975"/>
          <a:ext cx="1036940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20</xdr:row>
      <xdr:rowOff>95250</xdr:rowOff>
    </xdr:from>
    <xdr:to>
      <xdr:col>2</xdr:col>
      <xdr:colOff>1431629</xdr:colOff>
      <xdr:row>22</xdr:row>
      <xdr:rowOff>242374</xdr:rowOff>
    </xdr:to>
    <xdr:pic>
      <xdr:nvPicPr>
        <xdr:cNvPr id="7" name="Рисунок 6" descr="https://im1-tub-ru.yandex.net/i?id=78389953e6b8c34d9b7e8fc0d9602437&amp;n=33&amp;h=215&amp;w=32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38475" y="6619875"/>
          <a:ext cx="1403054" cy="928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314325</xdr:colOff>
      <xdr:row>25</xdr:row>
      <xdr:rowOff>104775</xdr:rowOff>
    </xdr:from>
    <xdr:to>
      <xdr:col>2</xdr:col>
      <xdr:colOff>1217295</xdr:colOff>
      <xdr:row>26</xdr:row>
      <xdr:rowOff>428625</xdr:rowOff>
    </xdr:to>
    <xdr:pic>
      <xdr:nvPicPr>
        <xdr:cNvPr id="9" name="Рисунок 8" descr="http://trend-mebel.ru/components/com_virtuemart/show_image_in_imgtag.php?filename=resized%2F_________________4e2d243013baa_180x150.jpg&amp;newxsize=180&amp;newysize=180&amp;fileout=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24225" y="8839200"/>
          <a:ext cx="902970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29</xdr:row>
      <xdr:rowOff>133350</xdr:rowOff>
    </xdr:from>
    <xdr:to>
      <xdr:col>2</xdr:col>
      <xdr:colOff>1352550</xdr:colOff>
      <xdr:row>30</xdr:row>
      <xdr:rowOff>427588</xdr:rowOff>
    </xdr:to>
    <xdr:pic>
      <xdr:nvPicPr>
        <xdr:cNvPr id="10" name="Рисунок 9" descr="https://im1-tub-ru.yandex.net/i?id=a6dbaf552a1514f7713ed31c849a8e33&amp;n=33&amp;h=215&amp;w=30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76600" y="9858375"/>
          <a:ext cx="1085850" cy="7704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47625</xdr:colOff>
      <xdr:row>31</xdr:row>
      <xdr:rowOff>9525</xdr:rowOff>
    </xdr:from>
    <xdr:to>
      <xdr:col>2</xdr:col>
      <xdr:colOff>1426038</xdr:colOff>
      <xdr:row>32</xdr:row>
      <xdr:rowOff>390524</xdr:rowOff>
    </xdr:to>
    <xdr:pic>
      <xdr:nvPicPr>
        <xdr:cNvPr id="11" name="Рисунок 10" descr="http://officelook.ru/images/catalog/divan/OSKAR/2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57525" y="10687050"/>
          <a:ext cx="1378413" cy="847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33</xdr:row>
      <xdr:rowOff>47625</xdr:rowOff>
    </xdr:from>
    <xdr:to>
      <xdr:col>2</xdr:col>
      <xdr:colOff>1277147</xdr:colOff>
      <xdr:row>34</xdr:row>
      <xdr:rowOff>342900</xdr:rowOff>
    </xdr:to>
    <xdr:pic>
      <xdr:nvPicPr>
        <xdr:cNvPr id="12" name="Рисунок 11" descr="https://im2-tub-ru.yandex.net/i?id=549ba30dc517356979b0babc40f59e20&amp;n=33&amp;h=215&amp;w=33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43250" y="11658600"/>
          <a:ext cx="1143797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114301</xdr:colOff>
      <xdr:row>39</xdr:row>
      <xdr:rowOff>114301</xdr:rowOff>
    </xdr:from>
    <xdr:to>
      <xdr:col>2</xdr:col>
      <xdr:colOff>1371601</xdr:colOff>
      <xdr:row>41</xdr:row>
      <xdr:rowOff>208733</xdr:rowOff>
    </xdr:to>
    <xdr:pic>
      <xdr:nvPicPr>
        <xdr:cNvPr id="13" name="Рисунок 12" descr="http://do-24.ru/upload/iblock/369/d7159897_4147_11e3_9f59_001e67493fc0_1970e08f_7ea3_11e4_834b_001e67493fc0.jpe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24201" y="14382751"/>
          <a:ext cx="1257300" cy="837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27</xdr:row>
      <xdr:rowOff>114300</xdr:rowOff>
    </xdr:from>
    <xdr:to>
      <xdr:col>2</xdr:col>
      <xdr:colOff>1390650</xdr:colOff>
      <xdr:row>28</xdr:row>
      <xdr:rowOff>381000</xdr:rowOff>
    </xdr:to>
    <xdr:pic>
      <xdr:nvPicPr>
        <xdr:cNvPr id="14" name="Рисунок 20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6571" b="13142"/>
        <a:stretch>
          <a:fillRect/>
        </a:stretch>
      </xdr:blipFill>
      <xdr:spPr bwMode="auto">
        <a:xfrm>
          <a:off x="3105150" y="9810750"/>
          <a:ext cx="12954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171450</xdr:colOff>
      <xdr:row>35</xdr:row>
      <xdr:rowOff>390525</xdr:rowOff>
    </xdr:from>
    <xdr:to>
      <xdr:col>2</xdr:col>
      <xdr:colOff>1316218</xdr:colOff>
      <xdr:row>37</xdr:row>
      <xdr:rowOff>133350</xdr:rowOff>
    </xdr:to>
    <xdr:pic>
      <xdr:nvPicPr>
        <xdr:cNvPr id="15" name="Рисунок 29" descr="http://xn----8sblewj3cxe.xn--p1ai/upload/catalog/item/modern_3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81350" y="14849475"/>
          <a:ext cx="1144768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95249</xdr:colOff>
      <xdr:row>23</xdr:row>
      <xdr:rowOff>88432</xdr:rowOff>
    </xdr:from>
    <xdr:to>
      <xdr:col>2</xdr:col>
      <xdr:colOff>1400175</xdr:colOff>
      <xdr:row>24</xdr:row>
      <xdr:rowOff>444654</xdr:rowOff>
    </xdr:to>
    <xdr:pic>
      <xdr:nvPicPr>
        <xdr:cNvPr id="16" name="Рисунок 15" descr="http://mebel-4-personal.ru/sites/default/files/images/gallery/ofisnyy_divan_laguna5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05149" y="7022632"/>
          <a:ext cx="1304926" cy="8705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42</xdr:row>
      <xdr:rowOff>0</xdr:rowOff>
    </xdr:from>
    <xdr:to>
      <xdr:col>3</xdr:col>
      <xdr:colOff>304800</xdr:colOff>
      <xdr:row>42</xdr:row>
      <xdr:rowOff>304800</xdr:rowOff>
    </xdr:to>
    <xdr:sp macro="" textlink="">
      <xdr:nvSpPr>
        <xdr:cNvPr id="9218" name="AutoShape 2" descr="https://svetofor.info/images/detailed/63/bizon-3mestnyi-bejevyi.jpg"/>
        <xdr:cNvSpPr>
          <a:spLocks noChangeAspect="1" noChangeArrowheads="1"/>
        </xdr:cNvSpPr>
      </xdr:nvSpPr>
      <xdr:spPr bwMode="auto">
        <a:xfrm>
          <a:off x="4524375" y="15354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42</xdr:row>
      <xdr:rowOff>0</xdr:rowOff>
    </xdr:from>
    <xdr:to>
      <xdr:col>5</xdr:col>
      <xdr:colOff>304800</xdr:colOff>
      <xdr:row>42</xdr:row>
      <xdr:rowOff>304800</xdr:rowOff>
    </xdr:to>
    <xdr:sp macro="" textlink="">
      <xdr:nvSpPr>
        <xdr:cNvPr id="9219" name="AutoShape 3" descr="https://svetofor.info/images/detailed/63/bizon-3mestnyi-bejevyi.jpg"/>
        <xdr:cNvSpPr>
          <a:spLocks noChangeAspect="1" noChangeArrowheads="1"/>
        </xdr:cNvSpPr>
      </xdr:nvSpPr>
      <xdr:spPr bwMode="auto">
        <a:xfrm>
          <a:off x="6915150" y="15354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43</xdr:row>
      <xdr:rowOff>0</xdr:rowOff>
    </xdr:from>
    <xdr:to>
      <xdr:col>6</xdr:col>
      <xdr:colOff>304800</xdr:colOff>
      <xdr:row>43</xdr:row>
      <xdr:rowOff>304800</xdr:rowOff>
    </xdr:to>
    <xdr:sp macro="" textlink="">
      <xdr:nvSpPr>
        <xdr:cNvPr id="9220" name="AutoShape 4" descr="https://svetofor.info/images/detailed/63/bizon-3mestnyi-bejevyi.jpg"/>
        <xdr:cNvSpPr>
          <a:spLocks noChangeAspect="1" noChangeArrowheads="1"/>
        </xdr:cNvSpPr>
      </xdr:nvSpPr>
      <xdr:spPr bwMode="auto">
        <a:xfrm>
          <a:off x="7524750" y="15925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114299</xdr:colOff>
      <xdr:row>42</xdr:row>
      <xdr:rowOff>157230</xdr:rowOff>
    </xdr:from>
    <xdr:to>
      <xdr:col>2</xdr:col>
      <xdr:colOff>1485900</xdr:colOff>
      <xdr:row>43</xdr:row>
      <xdr:rowOff>419310</xdr:rowOff>
    </xdr:to>
    <xdr:pic>
      <xdr:nvPicPr>
        <xdr:cNvPr id="19" name="Рисунок 18" descr="http://www.meb-1.ru/images/catalog/item_2479_7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24199" y="15511530"/>
          <a:ext cx="1371601" cy="833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44</xdr:row>
      <xdr:rowOff>68094</xdr:rowOff>
    </xdr:from>
    <xdr:to>
      <xdr:col>2</xdr:col>
      <xdr:colOff>1466850</xdr:colOff>
      <xdr:row>45</xdr:row>
      <xdr:rowOff>476249</xdr:rowOff>
    </xdr:to>
    <xdr:pic>
      <xdr:nvPicPr>
        <xdr:cNvPr id="20" name="Рисунок 19" descr="http://www.omist.tver.ru/foto_tovar/3371_1_21_kreslo_milan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67050" y="16565394"/>
          <a:ext cx="1409700" cy="9796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50"/>
  <sheetViews>
    <sheetView tabSelected="1" workbookViewId="0">
      <selection activeCell="J35" sqref="J35"/>
    </sheetView>
  </sheetViews>
  <sheetFormatPr defaultRowHeight="15"/>
  <cols>
    <col min="1" max="1" width="12.140625" style="51" customWidth="1"/>
    <col min="2" max="2" width="17.140625" style="51" customWidth="1"/>
    <col min="3" max="3" width="17.140625" customWidth="1"/>
    <col min="4" max="4" width="20.7109375" customWidth="1"/>
    <col min="5" max="5" width="15.28515625" customWidth="1"/>
    <col min="6" max="7" width="12.140625" hidden="1" customWidth="1"/>
    <col min="254" max="254" width="12.140625" customWidth="1"/>
    <col min="255" max="256" width="17.140625" customWidth="1"/>
    <col min="257" max="257" width="20.7109375" customWidth="1"/>
    <col min="258" max="258" width="13.7109375" customWidth="1"/>
    <col min="259" max="259" width="15.28515625" customWidth="1"/>
    <col min="260" max="261" width="0" hidden="1" customWidth="1"/>
    <col min="510" max="510" width="12.140625" customWidth="1"/>
    <col min="511" max="512" width="17.140625" customWidth="1"/>
    <col min="513" max="513" width="20.7109375" customWidth="1"/>
    <col min="514" max="514" width="13.7109375" customWidth="1"/>
    <col min="515" max="515" width="15.28515625" customWidth="1"/>
    <col min="516" max="517" width="0" hidden="1" customWidth="1"/>
    <col min="766" max="766" width="12.140625" customWidth="1"/>
    <col min="767" max="768" width="17.140625" customWidth="1"/>
    <col min="769" max="769" width="20.7109375" customWidth="1"/>
    <col min="770" max="770" width="13.7109375" customWidth="1"/>
    <col min="771" max="771" width="15.28515625" customWidth="1"/>
    <col min="772" max="773" width="0" hidden="1" customWidth="1"/>
    <col min="1022" max="1022" width="12.140625" customWidth="1"/>
    <col min="1023" max="1024" width="17.140625" customWidth="1"/>
    <col min="1025" max="1025" width="20.7109375" customWidth="1"/>
    <col min="1026" max="1026" width="13.7109375" customWidth="1"/>
    <col min="1027" max="1027" width="15.28515625" customWidth="1"/>
    <col min="1028" max="1029" width="0" hidden="1" customWidth="1"/>
    <col min="1278" max="1278" width="12.140625" customWidth="1"/>
    <col min="1279" max="1280" width="17.140625" customWidth="1"/>
    <col min="1281" max="1281" width="20.7109375" customWidth="1"/>
    <col min="1282" max="1282" width="13.7109375" customWidth="1"/>
    <col min="1283" max="1283" width="15.28515625" customWidth="1"/>
    <col min="1284" max="1285" width="0" hidden="1" customWidth="1"/>
    <col min="1534" max="1534" width="12.140625" customWidth="1"/>
    <col min="1535" max="1536" width="17.140625" customWidth="1"/>
    <col min="1537" max="1537" width="20.7109375" customWidth="1"/>
    <col min="1538" max="1538" width="13.7109375" customWidth="1"/>
    <col min="1539" max="1539" width="15.28515625" customWidth="1"/>
    <col min="1540" max="1541" width="0" hidden="1" customWidth="1"/>
    <col min="1790" max="1790" width="12.140625" customWidth="1"/>
    <col min="1791" max="1792" width="17.140625" customWidth="1"/>
    <col min="1793" max="1793" width="20.7109375" customWidth="1"/>
    <col min="1794" max="1794" width="13.7109375" customWidth="1"/>
    <col min="1795" max="1795" width="15.28515625" customWidth="1"/>
    <col min="1796" max="1797" width="0" hidden="1" customWidth="1"/>
    <col min="2046" max="2046" width="12.140625" customWidth="1"/>
    <col min="2047" max="2048" width="17.140625" customWidth="1"/>
    <col min="2049" max="2049" width="20.7109375" customWidth="1"/>
    <col min="2050" max="2050" width="13.7109375" customWidth="1"/>
    <col min="2051" max="2051" width="15.28515625" customWidth="1"/>
    <col min="2052" max="2053" width="0" hidden="1" customWidth="1"/>
    <col min="2302" max="2302" width="12.140625" customWidth="1"/>
    <col min="2303" max="2304" width="17.140625" customWidth="1"/>
    <col min="2305" max="2305" width="20.7109375" customWidth="1"/>
    <col min="2306" max="2306" width="13.7109375" customWidth="1"/>
    <col min="2307" max="2307" width="15.28515625" customWidth="1"/>
    <col min="2308" max="2309" width="0" hidden="1" customWidth="1"/>
    <col min="2558" max="2558" width="12.140625" customWidth="1"/>
    <col min="2559" max="2560" width="17.140625" customWidth="1"/>
    <col min="2561" max="2561" width="20.7109375" customWidth="1"/>
    <col min="2562" max="2562" width="13.7109375" customWidth="1"/>
    <col min="2563" max="2563" width="15.28515625" customWidth="1"/>
    <col min="2564" max="2565" width="0" hidden="1" customWidth="1"/>
    <col min="2814" max="2814" width="12.140625" customWidth="1"/>
    <col min="2815" max="2816" width="17.140625" customWidth="1"/>
    <col min="2817" max="2817" width="20.7109375" customWidth="1"/>
    <col min="2818" max="2818" width="13.7109375" customWidth="1"/>
    <col min="2819" max="2819" width="15.28515625" customWidth="1"/>
    <col min="2820" max="2821" width="0" hidden="1" customWidth="1"/>
    <col min="3070" max="3070" width="12.140625" customWidth="1"/>
    <col min="3071" max="3072" width="17.140625" customWidth="1"/>
    <col min="3073" max="3073" width="20.7109375" customWidth="1"/>
    <col min="3074" max="3074" width="13.7109375" customWidth="1"/>
    <col min="3075" max="3075" width="15.28515625" customWidth="1"/>
    <col min="3076" max="3077" width="0" hidden="1" customWidth="1"/>
    <col min="3326" max="3326" width="12.140625" customWidth="1"/>
    <col min="3327" max="3328" width="17.140625" customWidth="1"/>
    <col min="3329" max="3329" width="20.7109375" customWidth="1"/>
    <col min="3330" max="3330" width="13.7109375" customWidth="1"/>
    <col min="3331" max="3331" width="15.28515625" customWidth="1"/>
    <col min="3332" max="3333" width="0" hidden="1" customWidth="1"/>
    <col min="3582" max="3582" width="12.140625" customWidth="1"/>
    <col min="3583" max="3584" width="17.140625" customWidth="1"/>
    <col min="3585" max="3585" width="20.7109375" customWidth="1"/>
    <col min="3586" max="3586" width="13.7109375" customWidth="1"/>
    <col min="3587" max="3587" width="15.28515625" customWidth="1"/>
    <col min="3588" max="3589" width="0" hidden="1" customWidth="1"/>
    <col min="3838" max="3838" width="12.140625" customWidth="1"/>
    <col min="3839" max="3840" width="17.140625" customWidth="1"/>
    <col min="3841" max="3841" width="20.7109375" customWidth="1"/>
    <col min="3842" max="3842" width="13.7109375" customWidth="1"/>
    <col min="3843" max="3843" width="15.28515625" customWidth="1"/>
    <col min="3844" max="3845" width="0" hidden="1" customWidth="1"/>
    <col min="4094" max="4094" width="12.140625" customWidth="1"/>
    <col min="4095" max="4096" width="17.140625" customWidth="1"/>
    <col min="4097" max="4097" width="20.7109375" customWidth="1"/>
    <col min="4098" max="4098" width="13.7109375" customWidth="1"/>
    <col min="4099" max="4099" width="15.28515625" customWidth="1"/>
    <col min="4100" max="4101" width="0" hidden="1" customWidth="1"/>
    <col min="4350" max="4350" width="12.140625" customWidth="1"/>
    <col min="4351" max="4352" width="17.140625" customWidth="1"/>
    <col min="4353" max="4353" width="20.7109375" customWidth="1"/>
    <col min="4354" max="4354" width="13.7109375" customWidth="1"/>
    <col min="4355" max="4355" width="15.28515625" customWidth="1"/>
    <col min="4356" max="4357" width="0" hidden="1" customWidth="1"/>
    <col min="4606" max="4606" width="12.140625" customWidth="1"/>
    <col min="4607" max="4608" width="17.140625" customWidth="1"/>
    <col min="4609" max="4609" width="20.7109375" customWidth="1"/>
    <col min="4610" max="4610" width="13.7109375" customWidth="1"/>
    <col min="4611" max="4611" width="15.28515625" customWidth="1"/>
    <col min="4612" max="4613" width="0" hidden="1" customWidth="1"/>
    <col min="4862" max="4862" width="12.140625" customWidth="1"/>
    <col min="4863" max="4864" width="17.140625" customWidth="1"/>
    <col min="4865" max="4865" width="20.7109375" customWidth="1"/>
    <col min="4866" max="4866" width="13.7109375" customWidth="1"/>
    <col min="4867" max="4867" width="15.28515625" customWidth="1"/>
    <col min="4868" max="4869" width="0" hidden="1" customWidth="1"/>
    <col min="5118" max="5118" width="12.140625" customWidth="1"/>
    <col min="5119" max="5120" width="17.140625" customWidth="1"/>
    <col min="5121" max="5121" width="20.7109375" customWidth="1"/>
    <col min="5122" max="5122" width="13.7109375" customWidth="1"/>
    <col min="5123" max="5123" width="15.28515625" customWidth="1"/>
    <col min="5124" max="5125" width="0" hidden="1" customWidth="1"/>
    <col min="5374" max="5374" width="12.140625" customWidth="1"/>
    <col min="5375" max="5376" width="17.140625" customWidth="1"/>
    <col min="5377" max="5377" width="20.7109375" customWidth="1"/>
    <col min="5378" max="5378" width="13.7109375" customWidth="1"/>
    <col min="5379" max="5379" width="15.28515625" customWidth="1"/>
    <col min="5380" max="5381" width="0" hidden="1" customWidth="1"/>
    <col min="5630" max="5630" width="12.140625" customWidth="1"/>
    <col min="5631" max="5632" width="17.140625" customWidth="1"/>
    <col min="5633" max="5633" width="20.7109375" customWidth="1"/>
    <col min="5634" max="5634" width="13.7109375" customWidth="1"/>
    <col min="5635" max="5635" width="15.28515625" customWidth="1"/>
    <col min="5636" max="5637" width="0" hidden="1" customWidth="1"/>
    <col min="5886" max="5886" width="12.140625" customWidth="1"/>
    <col min="5887" max="5888" width="17.140625" customWidth="1"/>
    <col min="5889" max="5889" width="20.7109375" customWidth="1"/>
    <col min="5890" max="5890" width="13.7109375" customWidth="1"/>
    <col min="5891" max="5891" width="15.28515625" customWidth="1"/>
    <col min="5892" max="5893" width="0" hidden="1" customWidth="1"/>
    <col min="6142" max="6142" width="12.140625" customWidth="1"/>
    <col min="6143" max="6144" width="17.140625" customWidth="1"/>
    <col min="6145" max="6145" width="20.7109375" customWidth="1"/>
    <col min="6146" max="6146" width="13.7109375" customWidth="1"/>
    <col min="6147" max="6147" width="15.28515625" customWidth="1"/>
    <col min="6148" max="6149" width="0" hidden="1" customWidth="1"/>
    <col min="6398" max="6398" width="12.140625" customWidth="1"/>
    <col min="6399" max="6400" width="17.140625" customWidth="1"/>
    <col min="6401" max="6401" width="20.7109375" customWidth="1"/>
    <col min="6402" max="6402" width="13.7109375" customWidth="1"/>
    <col min="6403" max="6403" width="15.28515625" customWidth="1"/>
    <col min="6404" max="6405" width="0" hidden="1" customWidth="1"/>
    <col min="6654" max="6654" width="12.140625" customWidth="1"/>
    <col min="6655" max="6656" width="17.140625" customWidth="1"/>
    <col min="6657" max="6657" width="20.7109375" customWidth="1"/>
    <col min="6658" max="6658" width="13.7109375" customWidth="1"/>
    <col min="6659" max="6659" width="15.28515625" customWidth="1"/>
    <col min="6660" max="6661" width="0" hidden="1" customWidth="1"/>
    <col min="6910" max="6910" width="12.140625" customWidth="1"/>
    <col min="6911" max="6912" width="17.140625" customWidth="1"/>
    <col min="6913" max="6913" width="20.7109375" customWidth="1"/>
    <col min="6914" max="6914" width="13.7109375" customWidth="1"/>
    <col min="6915" max="6915" width="15.28515625" customWidth="1"/>
    <col min="6916" max="6917" width="0" hidden="1" customWidth="1"/>
    <col min="7166" max="7166" width="12.140625" customWidth="1"/>
    <col min="7167" max="7168" width="17.140625" customWidth="1"/>
    <col min="7169" max="7169" width="20.7109375" customWidth="1"/>
    <col min="7170" max="7170" width="13.7109375" customWidth="1"/>
    <col min="7171" max="7171" width="15.28515625" customWidth="1"/>
    <col min="7172" max="7173" width="0" hidden="1" customWidth="1"/>
    <col min="7422" max="7422" width="12.140625" customWidth="1"/>
    <col min="7423" max="7424" width="17.140625" customWidth="1"/>
    <col min="7425" max="7425" width="20.7109375" customWidth="1"/>
    <col min="7426" max="7426" width="13.7109375" customWidth="1"/>
    <col min="7427" max="7427" width="15.28515625" customWidth="1"/>
    <col min="7428" max="7429" width="0" hidden="1" customWidth="1"/>
    <col min="7678" max="7678" width="12.140625" customWidth="1"/>
    <col min="7679" max="7680" width="17.140625" customWidth="1"/>
    <col min="7681" max="7681" width="20.7109375" customWidth="1"/>
    <col min="7682" max="7682" width="13.7109375" customWidth="1"/>
    <col min="7683" max="7683" width="15.28515625" customWidth="1"/>
    <col min="7684" max="7685" width="0" hidden="1" customWidth="1"/>
    <col min="7934" max="7934" width="12.140625" customWidth="1"/>
    <col min="7935" max="7936" width="17.140625" customWidth="1"/>
    <col min="7937" max="7937" width="20.7109375" customWidth="1"/>
    <col min="7938" max="7938" width="13.7109375" customWidth="1"/>
    <col min="7939" max="7939" width="15.28515625" customWidth="1"/>
    <col min="7940" max="7941" width="0" hidden="1" customWidth="1"/>
    <col min="8190" max="8190" width="12.140625" customWidth="1"/>
    <col min="8191" max="8192" width="17.140625" customWidth="1"/>
    <col min="8193" max="8193" width="20.7109375" customWidth="1"/>
    <col min="8194" max="8194" width="13.7109375" customWidth="1"/>
    <col min="8195" max="8195" width="15.28515625" customWidth="1"/>
    <col min="8196" max="8197" width="0" hidden="1" customWidth="1"/>
    <col min="8446" max="8446" width="12.140625" customWidth="1"/>
    <col min="8447" max="8448" width="17.140625" customWidth="1"/>
    <col min="8449" max="8449" width="20.7109375" customWidth="1"/>
    <col min="8450" max="8450" width="13.7109375" customWidth="1"/>
    <col min="8451" max="8451" width="15.28515625" customWidth="1"/>
    <col min="8452" max="8453" width="0" hidden="1" customWidth="1"/>
    <col min="8702" max="8702" width="12.140625" customWidth="1"/>
    <col min="8703" max="8704" width="17.140625" customWidth="1"/>
    <col min="8705" max="8705" width="20.7109375" customWidth="1"/>
    <col min="8706" max="8706" width="13.7109375" customWidth="1"/>
    <col min="8707" max="8707" width="15.28515625" customWidth="1"/>
    <col min="8708" max="8709" width="0" hidden="1" customWidth="1"/>
    <col min="8958" max="8958" width="12.140625" customWidth="1"/>
    <col min="8959" max="8960" width="17.140625" customWidth="1"/>
    <col min="8961" max="8961" width="20.7109375" customWidth="1"/>
    <col min="8962" max="8962" width="13.7109375" customWidth="1"/>
    <col min="8963" max="8963" width="15.28515625" customWidth="1"/>
    <col min="8964" max="8965" width="0" hidden="1" customWidth="1"/>
    <col min="9214" max="9214" width="12.140625" customWidth="1"/>
    <col min="9215" max="9216" width="17.140625" customWidth="1"/>
    <col min="9217" max="9217" width="20.7109375" customWidth="1"/>
    <col min="9218" max="9218" width="13.7109375" customWidth="1"/>
    <col min="9219" max="9219" width="15.28515625" customWidth="1"/>
    <col min="9220" max="9221" width="0" hidden="1" customWidth="1"/>
    <col min="9470" max="9470" width="12.140625" customWidth="1"/>
    <col min="9471" max="9472" width="17.140625" customWidth="1"/>
    <col min="9473" max="9473" width="20.7109375" customWidth="1"/>
    <col min="9474" max="9474" width="13.7109375" customWidth="1"/>
    <col min="9475" max="9475" width="15.28515625" customWidth="1"/>
    <col min="9476" max="9477" width="0" hidden="1" customWidth="1"/>
    <col min="9726" max="9726" width="12.140625" customWidth="1"/>
    <col min="9727" max="9728" width="17.140625" customWidth="1"/>
    <col min="9729" max="9729" width="20.7109375" customWidth="1"/>
    <col min="9730" max="9730" width="13.7109375" customWidth="1"/>
    <col min="9731" max="9731" width="15.28515625" customWidth="1"/>
    <col min="9732" max="9733" width="0" hidden="1" customWidth="1"/>
    <col min="9982" max="9982" width="12.140625" customWidth="1"/>
    <col min="9983" max="9984" width="17.140625" customWidth="1"/>
    <col min="9985" max="9985" width="20.7109375" customWidth="1"/>
    <col min="9986" max="9986" width="13.7109375" customWidth="1"/>
    <col min="9987" max="9987" width="15.28515625" customWidth="1"/>
    <col min="9988" max="9989" width="0" hidden="1" customWidth="1"/>
    <col min="10238" max="10238" width="12.140625" customWidth="1"/>
    <col min="10239" max="10240" width="17.140625" customWidth="1"/>
    <col min="10241" max="10241" width="20.7109375" customWidth="1"/>
    <col min="10242" max="10242" width="13.7109375" customWidth="1"/>
    <col min="10243" max="10243" width="15.28515625" customWidth="1"/>
    <col min="10244" max="10245" width="0" hidden="1" customWidth="1"/>
    <col min="10494" max="10494" width="12.140625" customWidth="1"/>
    <col min="10495" max="10496" width="17.140625" customWidth="1"/>
    <col min="10497" max="10497" width="20.7109375" customWidth="1"/>
    <col min="10498" max="10498" width="13.7109375" customWidth="1"/>
    <col min="10499" max="10499" width="15.28515625" customWidth="1"/>
    <col min="10500" max="10501" width="0" hidden="1" customWidth="1"/>
    <col min="10750" max="10750" width="12.140625" customWidth="1"/>
    <col min="10751" max="10752" width="17.140625" customWidth="1"/>
    <col min="10753" max="10753" width="20.7109375" customWidth="1"/>
    <col min="10754" max="10754" width="13.7109375" customWidth="1"/>
    <col min="10755" max="10755" width="15.28515625" customWidth="1"/>
    <col min="10756" max="10757" width="0" hidden="1" customWidth="1"/>
    <col min="11006" max="11006" width="12.140625" customWidth="1"/>
    <col min="11007" max="11008" width="17.140625" customWidth="1"/>
    <col min="11009" max="11009" width="20.7109375" customWidth="1"/>
    <col min="11010" max="11010" width="13.7109375" customWidth="1"/>
    <col min="11011" max="11011" width="15.28515625" customWidth="1"/>
    <col min="11012" max="11013" width="0" hidden="1" customWidth="1"/>
    <col min="11262" max="11262" width="12.140625" customWidth="1"/>
    <col min="11263" max="11264" width="17.140625" customWidth="1"/>
    <col min="11265" max="11265" width="20.7109375" customWidth="1"/>
    <col min="11266" max="11266" width="13.7109375" customWidth="1"/>
    <col min="11267" max="11267" width="15.28515625" customWidth="1"/>
    <col min="11268" max="11269" width="0" hidden="1" customWidth="1"/>
    <col min="11518" max="11518" width="12.140625" customWidth="1"/>
    <col min="11519" max="11520" width="17.140625" customWidth="1"/>
    <col min="11521" max="11521" width="20.7109375" customWidth="1"/>
    <col min="11522" max="11522" width="13.7109375" customWidth="1"/>
    <col min="11523" max="11523" width="15.28515625" customWidth="1"/>
    <col min="11524" max="11525" width="0" hidden="1" customWidth="1"/>
    <col min="11774" max="11774" width="12.140625" customWidth="1"/>
    <col min="11775" max="11776" width="17.140625" customWidth="1"/>
    <col min="11777" max="11777" width="20.7109375" customWidth="1"/>
    <col min="11778" max="11778" width="13.7109375" customWidth="1"/>
    <col min="11779" max="11779" width="15.28515625" customWidth="1"/>
    <col min="11780" max="11781" width="0" hidden="1" customWidth="1"/>
    <col min="12030" max="12030" width="12.140625" customWidth="1"/>
    <col min="12031" max="12032" width="17.140625" customWidth="1"/>
    <col min="12033" max="12033" width="20.7109375" customWidth="1"/>
    <col min="12034" max="12034" width="13.7109375" customWidth="1"/>
    <col min="12035" max="12035" width="15.28515625" customWidth="1"/>
    <col min="12036" max="12037" width="0" hidden="1" customWidth="1"/>
    <col min="12286" max="12286" width="12.140625" customWidth="1"/>
    <col min="12287" max="12288" width="17.140625" customWidth="1"/>
    <col min="12289" max="12289" width="20.7109375" customWidth="1"/>
    <col min="12290" max="12290" width="13.7109375" customWidth="1"/>
    <col min="12291" max="12291" width="15.28515625" customWidth="1"/>
    <col min="12292" max="12293" width="0" hidden="1" customWidth="1"/>
    <col min="12542" max="12542" width="12.140625" customWidth="1"/>
    <col min="12543" max="12544" width="17.140625" customWidth="1"/>
    <col min="12545" max="12545" width="20.7109375" customWidth="1"/>
    <col min="12546" max="12546" width="13.7109375" customWidth="1"/>
    <col min="12547" max="12547" width="15.28515625" customWidth="1"/>
    <col min="12548" max="12549" width="0" hidden="1" customWidth="1"/>
    <col min="12798" max="12798" width="12.140625" customWidth="1"/>
    <col min="12799" max="12800" width="17.140625" customWidth="1"/>
    <col min="12801" max="12801" width="20.7109375" customWidth="1"/>
    <col min="12802" max="12802" width="13.7109375" customWidth="1"/>
    <col min="12803" max="12803" width="15.28515625" customWidth="1"/>
    <col min="12804" max="12805" width="0" hidden="1" customWidth="1"/>
    <col min="13054" max="13054" width="12.140625" customWidth="1"/>
    <col min="13055" max="13056" width="17.140625" customWidth="1"/>
    <col min="13057" max="13057" width="20.7109375" customWidth="1"/>
    <col min="13058" max="13058" width="13.7109375" customWidth="1"/>
    <col min="13059" max="13059" width="15.28515625" customWidth="1"/>
    <col min="13060" max="13061" width="0" hidden="1" customWidth="1"/>
    <col min="13310" max="13310" width="12.140625" customWidth="1"/>
    <col min="13311" max="13312" width="17.140625" customWidth="1"/>
    <col min="13313" max="13313" width="20.7109375" customWidth="1"/>
    <col min="13314" max="13314" width="13.7109375" customWidth="1"/>
    <col min="13315" max="13315" width="15.28515625" customWidth="1"/>
    <col min="13316" max="13317" width="0" hidden="1" customWidth="1"/>
    <col min="13566" max="13566" width="12.140625" customWidth="1"/>
    <col min="13567" max="13568" width="17.140625" customWidth="1"/>
    <col min="13569" max="13569" width="20.7109375" customWidth="1"/>
    <col min="13570" max="13570" width="13.7109375" customWidth="1"/>
    <col min="13571" max="13571" width="15.28515625" customWidth="1"/>
    <col min="13572" max="13573" width="0" hidden="1" customWidth="1"/>
    <col min="13822" max="13822" width="12.140625" customWidth="1"/>
    <col min="13823" max="13824" width="17.140625" customWidth="1"/>
    <col min="13825" max="13825" width="20.7109375" customWidth="1"/>
    <col min="13826" max="13826" width="13.7109375" customWidth="1"/>
    <col min="13827" max="13827" width="15.28515625" customWidth="1"/>
    <col min="13828" max="13829" width="0" hidden="1" customWidth="1"/>
    <col min="14078" max="14078" width="12.140625" customWidth="1"/>
    <col min="14079" max="14080" width="17.140625" customWidth="1"/>
    <col min="14081" max="14081" width="20.7109375" customWidth="1"/>
    <col min="14082" max="14082" width="13.7109375" customWidth="1"/>
    <col min="14083" max="14083" width="15.28515625" customWidth="1"/>
    <col min="14084" max="14085" width="0" hidden="1" customWidth="1"/>
    <col min="14334" max="14334" width="12.140625" customWidth="1"/>
    <col min="14335" max="14336" width="17.140625" customWidth="1"/>
    <col min="14337" max="14337" width="20.7109375" customWidth="1"/>
    <col min="14338" max="14338" width="13.7109375" customWidth="1"/>
    <col min="14339" max="14339" width="15.28515625" customWidth="1"/>
    <col min="14340" max="14341" width="0" hidden="1" customWidth="1"/>
    <col min="14590" max="14590" width="12.140625" customWidth="1"/>
    <col min="14591" max="14592" width="17.140625" customWidth="1"/>
    <col min="14593" max="14593" width="20.7109375" customWidth="1"/>
    <col min="14594" max="14594" width="13.7109375" customWidth="1"/>
    <col min="14595" max="14595" width="15.28515625" customWidth="1"/>
    <col min="14596" max="14597" width="0" hidden="1" customWidth="1"/>
    <col min="14846" max="14846" width="12.140625" customWidth="1"/>
    <col min="14847" max="14848" width="17.140625" customWidth="1"/>
    <col min="14849" max="14849" width="20.7109375" customWidth="1"/>
    <col min="14850" max="14850" width="13.7109375" customWidth="1"/>
    <col min="14851" max="14851" width="15.28515625" customWidth="1"/>
    <col min="14852" max="14853" width="0" hidden="1" customWidth="1"/>
    <col min="15102" max="15102" width="12.140625" customWidth="1"/>
    <col min="15103" max="15104" width="17.140625" customWidth="1"/>
    <col min="15105" max="15105" width="20.7109375" customWidth="1"/>
    <col min="15106" max="15106" width="13.7109375" customWidth="1"/>
    <col min="15107" max="15107" width="15.28515625" customWidth="1"/>
    <col min="15108" max="15109" width="0" hidden="1" customWidth="1"/>
    <col min="15358" max="15358" width="12.140625" customWidth="1"/>
    <col min="15359" max="15360" width="17.140625" customWidth="1"/>
    <col min="15361" max="15361" width="20.7109375" customWidth="1"/>
    <col min="15362" max="15362" width="13.7109375" customWidth="1"/>
    <col min="15363" max="15363" width="15.28515625" customWidth="1"/>
    <col min="15364" max="15365" width="0" hidden="1" customWidth="1"/>
    <col min="15614" max="15614" width="12.140625" customWidth="1"/>
    <col min="15615" max="15616" width="17.140625" customWidth="1"/>
    <col min="15617" max="15617" width="20.7109375" customWidth="1"/>
    <col min="15618" max="15618" width="13.7109375" customWidth="1"/>
    <col min="15619" max="15619" width="15.28515625" customWidth="1"/>
    <col min="15620" max="15621" width="0" hidden="1" customWidth="1"/>
    <col min="15870" max="15870" width="12.140625" customWidth="1"/>
    <col min="15871" max="15872" width="17.140625" customWidth="1"/>
    <col min="15873" max="15873" width="20.7109375" customWidth="1"/>
    <col min="15874" max="15874" width="13.7109375" customWidth="1"/>
    <col min="15875" max="15875" width="15.28515625" customWidth="1"/>
    <col min="15876" max="15877" width="0" hidden="1" customWidth="1"/>
    <col min="16126" max="16126" width="12.140625" customWidth="1"/>
    <col min="16127" max="16128" width="17.140625" customWidth="1"/>
    <col min="16129" max="16129" width="20.7109375" customWidth="1"/>
    <col min="16130" max="16130" width="13.7109375" customWidth="1"/>
    <col min="16131" max="16131" width="15.28515625" customWidth="1"/>
    <col min="16132" max="16133" width="0" hidden="1" customWidth="1"/>
  </cols>
  <sheetData>
    <row r="1" spans="1:8" ht="15.75" thickBot="1">
      <c r="A1" s="129" t="s">
        <v>404</v>
      </c>
      <c r="B1" s="130"/>
      <c r="C1" s="133" t="s">
        <v>405</v>
      </c>
      <c r="D1" s="69" t="s">
        <v>406</v>
      </c>
      <c r="E1" s="121" t="s">
        <v>407</v>
      </c>
      <c r="F1" s="35" t="s">
        <v>408</v>
      </c>
      <c r="G1" s="36" t="s">
        <v>408</v>
      </c>
    </row>
    <row r="2" spans="1:8" ht="36.75" customHeight="1" thickBot="1">
      <c r="A2" s="131"/>
      <c r="B2" s="132"/>
      <c r="C2" s="134"/>
      <c r="D2" s="79" t="s">
        <v>453</v>
      </c>
      <c r="E2" s="122" t="s">
        <v>454</v>
      </c>
      <c r="F2" s="35" t="s">
        <v>409</v>
      </c>
      <c r="G2" s="36" t="s">
        <v>410</v>
      </c>
    </row>
    <row r="3" spans="1:8" ht="91.5" customHeight="1" thickBot="1">
      <c r="A3" s="73" t="s">
        <v>376</v>
      </c>
      <c r="B3" s="74" t="s">
        <v>377</v>
      </c>
      <c r="C3" s="70"/>
      <c r="D3" s="80">
        <v>9</v>
      </c>
      <c r="E3" s="123"/>
      <c r="F3" s="37"/>
      <c r="G3" s="38"/>
    </row>
    <row r="4" spans="1:8" ht="89.25" customHeight="1" thickBot="1">
      <c r="A4" s="75" t="s">
        <v>378</v>
      </c>
      <c r="B4" s="76" t="s">
        <v>377</v>
      </c>
      <c r="C4" s="71"/>
      <c r="D4" s="81">
        <v>66</v>
      </c>
      <c r="E4" s="124"/>
      <c r="F4" s="39"/>
      <c r="G4" s="40"/>
    </row>
    <row r="5" spans="1:8" ht="36.75" customHeight="1">
      <c r="A5" s="75" t="s">
        <v>379</v>
      </c>
      <c r="B5" s="76" t="s">
        <v>380</v>
      </c>
      <c r="C5" s="127"/>
      <c r="D5" s="81" t="s">
        <v>479</v>
      </c>
      <c r="E5" s="124">
        <v>30</v>
      </c>
      <c r="F5" s="41"/>
      <c r="G5" s="42"/>
    </row>
    <row r="6" spans="1:8" ht="42.75" customHeight="1" thickBot="1">
      <c r="A6" s="75" t="s">
        <v>379</v>
      </c>
      <c r="B6" s="76" t="s">
        <v>377</v>
      </c>
      <c r="C6" s="128"/>
      <c r="D6" s="81" t="s">
        <v>479</v>
      </c>
      <c r="E6" s="124">
        <v>40</v>
      </c>
      <c r="F6" s="43"/>
      <c r="G6" s="44"/>
    </row>
    <row r="7" spans="1:8" ht="89.25" customHeight="1" thickBot="1">
      <c r="A7" s="75" t="s">
        <v>381</v>
      </c>
      <c r="B7" s="76" t="s">
        <v>377</v>
      </c>
      <c r="C7" s="72"/>
      <c r="D7" s="81">
        <v>44</v>
      </c>
      <c r="E7" s="124"/>
      <c r="F7" s="39"/>
      <c r="G7" s="40"/>
    </row>
    <row r="8" spans="1:8" ht="80.25" customHeight="1" thickBot="1">
      <c r="A8" s="75" t="s">
        <v>382</v>
      </c>
      <c r="B8" s="76" t="s">
        <v>377</v>
      </c>
      <c r="C8" s="71"/>
      <c r="D8" s="81">
        <v>40</v>
      </c>
      <c r="E8" s="124"/>
      <c r="F8" s="37"/>
      <c r="G8" s="38"/>
    </row>
    <row r="9" spans="1:8" ht="47.25" customHeight="1">
      <c r="A9" s="75" t="s">
        <v>383</v>
      </c>
      <c r="B9" s="76" t="s">
        <v>377</v>
      </c>
      <c r="C9" s="127"/>
      <c r="D9" s="81" t="s">
        <v>479</v>
      </c>
      <c r="E9" s="124">
        <v>40</v>
      </c>
      <c r="F9" s="45"/>
      <c r="G9" s="46"/>
    </row>
    <row r="10" spans="1:8" ht="47.25" customHeight="1" thickBot="1">
      <c r="A10" s="75" t="s">
        <v>383</v>
      </c>
      <c r="B10" s="76" t="s">
        <v>380</v>
      </c>
      <c r="C10" s="128"/>
      <c r="D10" s="81" t="s">
        <v>479</v>
      </c>
      <c r="E10" s="124">
        <v>30</v>
      </c>
      <c r="F10" s="47"/>
      <c r="G10" s="48"/>
    </row>
    <row r="11" spans="1:8" ht="40.5" customHeight="1">
      <c r="A11" s="75" t="s">
        <v>384</v>
      </c>
      <c r="B11" s="76" t="s">
        <v>377</v>
      </c>
      <c r="C11" s="127"/>
      <c r="D11" s="81">
        <v>30</v>
      </c>
      <c r="E11" s="124"/>
      <c r="F11" s="41"/>
      <c r="G11" s="42"/>
    </row>
    <row r="12" spans="1:8" ht="40.5" customHeight="1">
      <c r="A12" s="75" t="s">
        <v>384</v>
      </c>
      <c r="B12" s="76" t="s">
        <v>385</v>
      </c>
      <c r="C12" s="128"/>
      <c r="D12" s="81">
        <v>20</v>
      </c>
      <c r="E12" s="124"/>
      <c r="F12" s="49"/>
      <c r="G12" s="50"/>
    </row>
    <row r="13" spans="1:8" ht="40.5" customHeight="1" thickBot="1">
      <c r="A13" s="75" t="s">
        <v>384</v>
      </c>
      <c r="B13" s="76" t="s">
        <v>380</v>
      </c>
      <c r="C13" s="128"/>
      <c r="D13" s="81" t="s">
        <v>479</v>
      </c>
      <c r="E13" s="124"/>
      <c r="F13" s="43"/>
      <c r="G13" s="44"/>
    </row>
    <row r="14" spans="1:8" ht="35.25" customHeight="1">
      <c r="A14" s="75" t="s">
        <v>386</v>
      </c>
      <c r="B14" s="76" t="s">
        <v>377</v>
      </c>
      <c r="C14" s="127"/>
      <c r="D14" s="81">
        <f>49+77</f>
        <v>126</v>
      </c>
      <c r="E14" s="124"/>
      <c r="F14" s="45"/>
      <c r="G14" s="46"/>
      <c r="H14" s="110" t="s">
        <v>478</v>
      </c>
    </row>
    <row r="15" spans="1:8" ht="35.25" customHeight="1">
      <c r="A15" s="75" t="s">
        <v>386</v>
      </c>
      <c r="B15" s="76" t="s">
        <v>385</v>
      </c>
      <c r="C15" s="128"/>
      <c r="D15" s="81" t="s">
        <v>479</v>
      </c>
      <c r="E15" s="124"/>
      <c r="F15" s="49"/>
      <c r="G15" s="50"/>
    </row>
    <row r="16" spans="1:8" ht="35.25" customHeight="1" thickBot="1">
      <c r="A16" s="75" t="s">
        <v>386</v>
      </c>
      <c r="B16" s="76" t="s">
        <v>380</v>
      </c>
      <c r="C16" s="128"/>
      <c r="D16" s="81" t="s">
        <v>479</v>
      </c>
      <c r="E16" s="124"/>
      <c r="F16" s="47"/>
      <c r="G16" s="48"/>
    </row>
    <row r="17" spans="1:7" ht="95.25" customHeight="1" thickBot="1">
      <c r="A17" s="75" t="s">
        <v>387</v>
      </c>
      <c r="B17" s="76" t="s">
        <v>377</v>
      </c>
      <c r="C17" s="72"/>
      <c r="D17" s="81">
        <v>9</v>
      </c>
      <c r="E17" s="124"/>
      <c r="F17" s="37"/>
      <c r="G17" s="38"/>
    </row>
    <row r="18" spans="1:7" ht="97.5" customHeight="1" thickBot="1">
      <c r="A18" s="75" t="s">
        <v>388</v>
      </c>
      <c r="B18" s="76" t="s">
        <v>380</v>
      </c>
      <c r="C18" s="72"/>
      <c r="D18" s="81">
        <v>10</v>
      </c>
      <c r="E18" s="124"/>
      <c r="F18" s="39"/>
      <c r="G18" s="40"/>
    </row>
    <row r="19" spans="1:7" ht="92.25" customHeight="1" thickBot="1">
      <c r="A19" s="75" t="s">
        <v>389</v>
      </c>
      <c r="B19" s="76" t="s">
        <v>377</v>
      </c>
      <c r="C19" s="72"/>
      <c r="D19" s="81">
        <f>99+39</f>
        <v>138</v>
      </c>
      <c r="E19" s="124"/>
      <c r="F19" s="37"/>
      <c r="G19" s="38"/>
    </row>
    <row r="20" spans="1:7" ht="90.75" customHeight="1" thickBot="1">
      <c r="A20" s="75" t="s">
        <v>390</v>
      </c>
      <c r="B20" s="76" t="s">
        <v>377</v>
      </c>
      <c r="C20" s="71"/>
      <c r="D20" s="81">
        <f>98+98</f>
        <v>196</v>
      </c>
      <c r="E20" s="124"/>
      <c r="F20" s="39"/>
      <c r="G20" s="40"/>
    </row>
    <row r="21" spans="1:7" ht="51" customHeight="1">
      <c r="A21" s="75" t="s">
        <v>391</v>
      </c>
      <c r="B21" s="76" t="s">
        <v>385</v>
      </c>
      <c r="C21" s="127"/>
      <c r="D21" s="81" t="s">
        <v>479</v>
      </c>
      <c r="E21" s="124"/>
      <c r="F21" s="41"/>
      <c r="G21" s="42"/>
    </row>
    <row r="22" spans="1:7" ht="51" customHeight="1" thickBot="1">
      <c r="A22" s="75" t="s">
        <v>391</v>
      </c>
      <c r="B22" s="76" t="s">
        <v>380</v>
      </c>
      <c r="C22" s="128"/>
      <c r="D22" s="81">
        <v>12</v>
      </c>
      <c r="E22" s="124">
        <v>30</v>
      </c>
      <c r="F22" s="43"/>
      <c r="G22" s="44"/>
    </row>
    <row r="23" spans="1:7" ht="84.75" customHeight="1" thickBot="1">
      <c r="A23" s="75" t="s">
        <v>392</v>
      </c>
      <c r="B23" s="76" t="s">
        <v>377</v>
      </c>
      <c r="C23" s="72"/>
      <c r="D23" s="81">
        <v>16</v>
      </c>
      <c r="E23" s="124">
        <v>20</v>
      </c>
      <c r="F23" s="39"/>
      <c r="G23" s="40"/>
    </row>
    <row r="24" spans="1:7" ht="115.5" customHeight="1" thickBot="1">
      <c r="A24" s="75" t="s">
        <v>393</v>
      </c>
      <c r="B24" s="76" t="s">
        <v>377</v>
      </c>
      <c r="C24" s="72"/>
      <c r="D24" s="81">
        <v>124</v>
      </c>
      <c r="E24" s="124"/>
      <c r="F24" s="37"/>
      <c r="G24" s="38"/>
    </row>
    <row r="25" spans="1:7" ht="103.5" customHeight="1" thickBot="1">
      <c r="A25" s="75" t="s">
        <v>394</v>
      </c>
      <c r="B25" s="76" t="s">
        <v>377</v>
      </c>
      <c r="C25" s="72"/>
      <c r="D25" s="81">
        <v>6</v>
      </c>
      <c r="E25" s="124"/>
      <c r="F25" s="37"/>
      <c r="G25" s="38"/>
    </row>
    <row r="26" spans="1:7" ht="92.25" customHeight="1" thickBot="1">
      <c r="A26" s="75" t="s">
        <v>395</v>
      </c>
      <c r="B26" s="76" t="s">
        <v>396</v>
      </c>
      <c r="C26" s="72"/>
      <c r="D26" s="81">
        <v>4</v>
      </c>
      <c r="E26" s="124"/>
      <c r="F26" s="39"/>
      <c r="G26" s="40"/>
    </row>
    <row r="27" spans="1:7" ht="93" customHeight="1" thickBot="1">
      <c r="A27" s="75" t="s">
        <v>395</v>
      </c>
      <c r="B27" s="76" t="s">
        <v>397</v>
      </c>
      <c r="C27" s="72"/>
      <c r="D27" s="81">
        <v>6</v>
      </c>
      <c r="E27" s="124"/>
      <c r="F27" s="37"/>
      <c r="G27" s="38"/>
    </row>
    <row r="28" spans="1:7" ht="90.75" customHeight="1" thickBot="1">
      <c r="A28" s="75" t="s">
        <v>395</v>
      </c>
      <c r="B28" s="76" t="s">
        <v>398</v>
      </c>
      <c r="C28" s="72"/>
      <c r="D28" s="81">
        <v>5</v>
      </c>
      <c r="E28" s="124"/>
      <c r="F28" s="39"/>
      <c r="G28" s="40"/>
    </row>
    <row r="29" spans="1:7" ht="105" customHeight="1" thickBot="1">
      <c r="A29" s="75" t="s">
        <v>395</v>
      </c>
      <c r="B29" s="76" t="s">
        <v>399</v>
      </c>
      <c r="C29" s="72"/>
      <c r="D29" s="81">
        <v>7</v>
      </c>
      <c r="E29" s="124"/>
      <c r="F29" s="37"/>
      <c r="G29" s="38"/>
    </row>
    <row r="30" spans="1:7" ht="81.75" customHeight="1" thickBot="1">
      <c r="A30" s="75" t="s">
        <v>400</v>
      </c>
      <c r="B30" s="76" t="s">
        <v>397</v>
      </c>
      <c r="C30" s="72"/>
      <c r="D30" s="81">
        <v>20</v>
      </c>
      <c r="E30" s="124"/>
      <c r="F30" s="47"/>
      <c r="G30" s="48"/>
    </row>
    <row r="31" spans="1:7" ht="90" customHeight="1" thickBot="1">
      <c r="A31" s="75" t="s">
        <v>400</v>
      </c>
      <c r="B31" s="76" t="s">
        <v>398</v>
      </c>
      <c r="C31" s="72"/>
      <c r="D31" s="81">
        <v>23</v>
      </c>
      <c r="E31" s="124"/>
      <c r="F31" s="37"/>
      <c r="G31" s="38"/>
    </row>
    <row r="32" spans="1:7" ht="91.5" customHeight="1" thickBot="1">
      <c r="A32" s="75" t="s">
        <v>400</v>
      </c>
      <c r="B32" s="76" t="s">
        <v>396</v>
      </c>
      <c r="C32" s="72"/>
      <c r="D32" s="81">
        <v>25</v>
      </c>
      <c r="E32" s="124"/>
      <c r="F32" s="39"/>
      <c r="G32" s="40"/>
    </row>
    <row r="33" spans="1:7" ht="90" customHeight="1" thickBot="1">
      <c r="A33" s="75" t="s">
        <v>400</v>
      </c>
      <c r="B33" s="76" t="s">
        <v>401</v>
      </c>
      <c r="C33" s="72"/>
      <c r="D33" s="81">
        <v>24</v>
      </c>
      <c r="E33" s="124"/>
      <c r="F33" s="37"/>
      <c r="G33" s="38"/>
    </row>
    <row r="34" spans="1:7" ht="108" customHeight="1" thickBot="1">
      <c r="A34" s="75" t="s">
        <v>402</v>
      </c>
      <c r="B34" s="76" t="s">
        <v>377</v>
      </c>
      <c r="C34" s="72"/>
      <c r="D34" s="81">
        <v>7</v>
      </c>
      <c r="E34" s="124"/>
      <c r="F34" s="47"/>
      <c r="G34" s="48"/>
    </row>
    <row r="35" spans="1:7" ht="99" customHeight="1" thickBot="1">
      <c r="A35" s="75" t="s">
        <v>403</v>
      </c>
      <c r="B35" s="76" t="s">
        <v>377</v>
      </c>
      <c r="C35" s="72"/>
      <c r="D35" s="81">
        <v>20</v>
      </c>
      <c r="E35" s="124">
        <v>20</v>
      </c>
      <c r="F35" s="37"/>
      <c r="G35" s="38"/>
    </row>
    <row r="36" spans="1:7" ht="94.5" customHeight="1">
      <c r="A36" s="75" t="s">
        <v>411</v>
      </c>
      <c r="B36" s="76" t="s">
        <v>377</v>
      </c>
      <c r="C36" s="72"/>
      <c r="D36" s="82">
        <v>12</v>
      </c>
      <c r="E36" s="125"/>
      <c r="F36" s="52"/>
      <c r="G36" s="40"/>
    </row>
    <row r="37" spans="1:7" ht="18.75">
      <c r="A37" s="75" t="s">
        <v>432</v>
      </c>
      <c r="B37" s="76" t="s">
        <v>377</v>
      </c>
      <c r="C37" s="127"/>
      <c r="D37" s="81" t="s">
        <v>479</v>
      </c>
      <c r="E37" s="124">
        <v>40</v>
      </c>
    </row>
    <row r="38" spans="1:7" ht="18.75">
      <c r="A38" s="75" t="s">
        <v>432</v>
      </c>
      <c r="B38" s="76" t="s">
        <v>380</v>
      </c>
      <c r="C38" s="128"/>
      <c r="D38" s="81" t="s">
        <v>479</v>
      </c>
      <c r="E38" s="124">
        <v>40</v>
      </c>
    </row>
    <row r="39" spans="1:7" ht="18.75">
      <c r="A39" s="75" t="s">
        <v>433</v>
      </c>
      <c r="B39" s="76" t="s">
        <v>377</v>
      </c>
      <c r="C39" s="72"/>
      <c r="D39" s="81" t="s">
        <v>479</v>
      </c>
      <c r="E39" s="124">
        <v>40</v>
      </c>
    </row>
    <row r="40" spans="1:7" ht="18.75">
      <c r="A40" s="75" t="s">
        <v>434</v>
      </c>
      <c r="B40" s="76" t="s">
        <v>377</v>
      </c>
      <c r="C40" s="72"/>
      <c r="D40" s="81" t="s">
        <v>479</v>
      </c>
      <c r="E40" s="124">
        <v>20</v>
      </c>
    </row>
    <row r="41" spans="1:7" ht="18.75">
      <c r="A41" s="75" t="s">
        <v>435</v>
      </c>
      <c r="B41" s="76" t="s">
        <v>436</v>
      </c>
      <c r="C41" s="127"/>
      <c r="D41" s="81" t="s">
        <v>479</v>
      </c>
      <c r="E41" s="124">
        <v>50</v>
      </c>
    </row>
    <row r="42" spans="1:7" ht="18.75">
      <c r="A42" s="75" t="s">
        <v>435</v>
      </c>
      <c r="B42" s="76" t="s">
        <v>437</v>
      </c>
      <c r="C42" s="128"/>
      <c r="D42" s="81" t="s">
        <v>479</v>
      </c>
      <c r="E42" s="124">
        <v>10</v>
      </c>
    </row>
    <row r="43" spans="1:7" ht="18.75">
      <c r="A43" s="75" t="s">
        <v>435</v>
      </c>
      <c r="B43" s="76" t="s">
        <v>438</v>
      </c>
      <c r="C43" s="128"/>
      <c r="D43" s="81" t="s">
        <v>479</v>
      </c>
      <c r="E43" s="124">
        <v>10</v>
      </c>
    </row>
    <row r="44" spans="1:7" ht="18.75">
      <c r="A44" s="75" t="s">
        <v>439</v>
      </c>
      <c r="B44" s="76" t="s">
        <v>377</v>
      </c>
      <c r="C44" s="127"/>
      <c r="D44" s="81" t="s">
        <v>479</v>
      </c>
      <c r="E44" s="124">
        <v>12</v>
      </c>
    </row>
    <row r="45" spans="1:7" ht="18.75">
      <c r="A45" s="75" t="s">
        <v>439</v>
      </c>
      <c r="B45" s="76" t="s">
        <v>398</v>
      </c>
      <c r="C45" s="128"/>
      <c r="D45" s="81" t="s">
        <v>479</v>
      </c>
      <c r="E45" s="124">
        <v>12</v>
      </c>
    </row>
    <row r="46" spans="1:7" ht="18.75">
      <c r="A46" s="75" t="s">
        <v>440</v>
      </c>
      <c r="B46" s="76" t="s">
        <v>377</v>
      </c>
      <c r="C46" s="127"/>
      <c r="D46" s="81" t="s">
        <v>479</v>
      </c>
      <c r="E46" s="124">
        <v>12</v>
      </c>
    </row>
    <row r="47" spans="1:7" ht="18.75">
      <c r="A47" s="75" t="s">
        <v>440</v>
      </c>
      <c r="B47" s="76" t="s">
        <v>398</v>
      </c>
      <c r="C47" s="128"/>
      <c r="D47" s="81" t="s">
        <v>479</v>
      </c>
      <c r="E47" s="124">
        <v>12</v>
      </c>
    </row>
    <row r="48" spans="1:7" ht="18.75">
      <c r="A48" s="75" t="s">
        <v>441</v>
      </c>
      <c r="B48" s="76" t="s">
        <v>377</v>
      </c>
      <c r="C48" s="127"/>
      <c r="D48" s="81" t="s">
        <v>479</v>
      </c>
      <c r="E48" s="124">
        <v>12</v>
      </c>
    </row>
    <row r="49" spans="1:5" ht="19.5" thickBot="1">
      <c r="A49" s="77" t="s">
        <v>441</v>
      </c>
      <c r="B49" s="78" t="s">
        <v>398</v>
      </c>
      <c r="C49" s="135"/>
      <c r="D49" s="83" t="s">
        <v>479</v>
      </c>
      <c r="E49" s="126">
        <v>12</v>
      </c>
    </row>
    <row r="50" spans="1:5" ht="15.75" thickBot="1">
      <c r="A50" s="66"/>
      <c r="B50" s="66"/>
      <c r="C50" s="66"/>
      <c r="D50" s="68">
        <v>1119</v>
      </c>
      <c r="E50" s="67">
        <v>492</v>
      </c>
    </row>
  </sheetData>
  <mergeCells count="12">
    <mergeCell ref="C37:C38"/>
    <mergeCell ref="C41:C43"/>
    <mergeCell ref="C44:C45"/>
    <mergeCell ref="C46:C47"/>
    <mergeCell ref="C48:C49"/>
    <mergeCell ref="C14:C16"/>
    <mergeCell ref="C21:C22"/>
    <mergeCell ref="A1:B2"/>
    <mergeCell ref="C1:C2"/>
    <mergeCell ref="C9:C10"/>
    <mergeCell ref="C5:C6"/>
    <mergeCell ref="C11:C13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B83"/>
  <sheetViews>
    <sheetView topLeftCell="A34" workbookViewId="0">
      <selection activeCell="E54" sqref="E54"/>
    </sheetView>
  </sheetViews>
  <sheetFormatPr defaultRowHeight="15"/>
  <cols>
    <col min="1" max="1" width="34.42578125" customWidth="1"/>
    <col min="2" max="2" width="9.140625" style="14"/>
  </cols>
  <sheetData>
    <row r="1" spans="1:2">
      <c r="A1" s="53" t="s">
        <v>330</v>
      </c>
      <c r="B1" s="54">
        <v>60</v>
      </c>
    </row>
    <row r="2" spans="1:2">
      <c r="A2" s="53" t="s">
        <v>225</v>
      </c>
      <c r="B2" s="54">
        <v>40</v>
      </c>
    </row>
    <row r="3" spans="1:2" ht="22.5">
      <c r="A3" s="53" t="s">
        <v>226</v>
      </c>
      <c r="B3" s="54">
        <v>374</v>
      </c>
    </row>
    <row r="4" spans="1:2" ht="22.5">
      <c r="A4" s="53" t="s">
        <v>322</v>
      </c>
      <c r="B4" s="54">
        <v>326</v>
      </c>
    </row>
    <row r="5" spans="1:2" ht="22.5">
      <c r="A5" s="53" t="s">
        <v>227</v>
      </c>
      <c r="B5" s="54">
        <v>65</v>
      </c>
    </row>
    <row r="6" spans="1:2" ht="22.5">
      <c r="A6" s="53" t="s">
        <v>228</v>
      </c>
      <c r="B6" s="54">
        <v>95</v>
      </c>
    </row>
    <row r="7" spans="1:2">
      <c r="A7" s="53" t="s">
        <v>229</v>
      </c>
      <c r="B7" s="54">
        <v>85</v>
      </c>
    </row>
    <row r="8" spans="1:2" ht="12.75" customHeight="1">
      <c r="A8" s="53" t="s">
        <v>230</v>
      </c>
      <c r="B8" s="54">
        <v>30</v>
      </c>
    </row>
    <row r="9" spans="1:2">
      <c r="A9" s="53" t="s">
        <v>231</v>
      </c>
      <c r="B9" s="54">
        <v>5</v>
      </c>
    </row>
    <row r="10" spans="1:2">
      <c r="A10" s="53" t="s">
        <v>232</v>
      </c>
      <c r="B10" s="54">
        <v>35</v>
      </c>
    </row>
    <row r="11" spans="1:2">
      <c r="A11" s="53" t="s">
        <v>170</v>
      </c>
      <c r="B11" s="54">
        <v>120</v>
      </c>
    </row>
    <row r="12" spans="1:2">
      <c r="A12" s="53" t="s">
        <v>465</v>
      </c>
      <c r="B12" s="54">
        <v>19</v>
      </c>
    </row>
    <row r="13" spans="1:2" ht="22.5">
      <c r="A13" s="53" t="s">
        <v>466</v>
      </c>
      <c r="B13" s="54">
        <v>1</v>
      </c>
    </row>
    <row r="14" spans="1:2" ht="22.5">
      <c r="A14" s="53" t="s">
        <v>467</v>
      </c>
      <c r="B14" s="54">
        <v>30</v>
      </c>
    </row>
    <row r="15" spans="1:2">
      <c r="A15" s="53" t="s">
        <v>468</v>
      </c>
      <c r="B15" s="54">
        <v>2</v>
      </c>
    </row>
    <row r="16" spans="1:2">
      <c r="A16" s="53" t="s">
        <v>469</v>
      </c>
      <c r="B16" s="54">
        <v>46</v>
      </c>
    </row>
    <row r="17" spans="1:2">
      <c r="A17" s="53" t="s">
        <v>470</v>
      </c>
      <c r="B17" s="54">
        <v>15</v>
      </c>
    </row>
    <row r="18" spans="1:2">
      <c r="A18" s="53" t="s">
        <v>471</v>
      </c>
      <c r="B18" s="54">
        <v>23</v>
      </c>
    </row>
    <row r="19" spans="1:2" ht="22.5">
      <c r="A19" s="53" t="s">
        <v>472</v>
      </c>
      <c r="B19" s="54">
        <v>35</v>
      </c>
    </row>
    <row r="20" spans="1:2" ht="33.75">
      <c r="A20" s="53" t="s">
        <v>473</v>
      </c>
      <c r="B20" s="54">
        <v>10</v>
      </c>
    </row>
    <row r="21" spans="1:2" ht="22.5">
      <c r="A21" s="53" t="s">
        <v>474</v>
      </c>
      <c r="B21" s="54">
        <v>6</v>
      </c>
    </row>
    <row r="22" spans="1:2" ht="22.5">
      <c r="A22" s="53" t="s">
        <v>164</v>
      </c>
      <c r="B22" s="54">
        <v>15</v>
      </c>
    </row>
    <row r="23" spans="1:2" ht="22.5">
      <c r="A23" s="53" t="s">
        <v>340</v>
      </c>
      <c r="B23" s="54">
        <v>122</v>
      </c>
    </row>
    <row r="24" spans="1:2" ht="22.5">
      <c r="A24" s="104" t="s">
        <v>444</v>
      </c>
      <c r="B24" s="111">
        <v>9</v>
      </c>
    </row>
    <row r="25" spans="1:2" ht="22.5">
      <c r="A25" s="104" t="s">
        <v>424</v>
      </c>
      <c r="B25" s="111">
        <v>23</v>
      </c>
    </row>
    <row r="26" spans="1:2" ht="22.5">
      <c r="A26" s="104" t="s">
        <v>445</v>
      </c>
      <c r="B26" s="111">
        <v>1</v>
      </c>
    </row>
    <row r="27" spans="1:2" ht="22.5">
      <c r="A27" s="104" t="s">
        <v>446</v>
      </c>
      <c r="B27" s="111">
        <v>5</v>
      </c>
    </row>
    <row r="28" spans="1:2" ht="22.5">
      <c r="A28" s="53" t="s">
        <v>447</v>
      </c>
      <c r="B28" s="54">
        <v>15</v>
      </c>
    </row>
    <row r="29" spans="1:2">
      <c r="A29" s="53" t="s">
        <v>199</v>
      </c>
      <c r="B29" s="54">
        <v>151</v>
      </c>
    </row>
    <row r="30" spans="1:2">
      <c r="A30" s="55" t="s">
        <v>200</v>
      </c>
      <c r="B30" s="56">
        <v>50</v>
      </c>
    </row>
    <row r="31" spans="1:2" ht="22.5">
      <c r="A31" s="53" t="s">
        <v>449</v>
      </c>
      <c r="B31" s="54">
        <v>18</v>
      </c>
    </row>
    <row r="32" spans="1:2" ht="22.5">
      <c r="A32" s="53" t="s">
        <v>450</v>
      </c>
      <c r="B32" s="54">
        <v>6</v>
      </c>
    </row>
    <row r="33" spans="1:2">
      <c r="A33" s="53" t="s">
        <v>451</v>
      </c>
      <c r="B33" s="54">
        <v>2</v>
      </c>
    </row>
    <row r="34" spans="1:2">
      <c r="A34" s="53" t="s">
        <v>430</v>
      </c>
      <c r="B34" s="54">
        <v>5</v>
      </c>
    </row>
    <row r="35" spans="1:2" ht="22.5">
      <c r="A35" s="53" t="s">
        <v>201</v>
      </c>
      <c r="B35" s="54">
        <v>10</v>
      </c>
    </row>
    <row r="36" spans="1:2">
      <c r="A36" s="53" t="s">
        <v>202</v>
      </c>
      <c r="B36" s="54">
        <v>12</v>
      </c>
    </row>
    <row r="37" spans="1:2">
      <c r="A37" s="53" t="s">
        <v>203</v>
      </c>
      <c r="B37" s="54">
        <v>1</v>
      </c>
    </row>
    <row r="38" spans="1:2" ht="22.5">
      <c r="A38" s="53" t="s">
        <v>204</v>
      </c>
      <c r="B38" s="54">
        <v>2</v>
      </c>
    </row>
    <row r="39" spans="1:2">
      <c r="A39" s="53" t="s">
        <v>205</v>
      </c>
      <c r="B39" s="54">
        <v>9</v>
      </c>
    </row>
    <row r="40" spans="1:2">
      <c r="A40" s="53" t="s">
        <v>431</v>
      </c>
      <c r="B40" s="54">
        <v>6</v>
      </c>
    </row>
    <row r="41" spans="1:2">
      <c r="A41" s="53" t="s">
        <v>206</v>
      </c>
      <c r="B41" s="54">
        <v>12</v>
      </c>
    </row>
    <row r="42" spans="1:2" ht="22.5">
      <c r="A42" s="53" t="s">
        <v>264</v>
      </c>
      <c r="B42" s="54">
        <v>61</v>
      </c>
    </row>
    <row r="43" spans="1:2" ht="22.5">
      <c r="A43" s="53" t="s">
        <v>263</v>
      </c>
      <c r="B43" s="54">
        <v>2</v>
      </c>
    </row>
    <row r="44" spans="1:2">
      <c r="A44" s="53" t="s">
        <v>262</v>
      </c>
      <c r="B44" s="54">
        <v>20</v>
      </c>
    </row>
    <row r="45" spans="1:2">
      <c r="A45" s="53" t="s">
        <v>422</v>
      </c>
      <c r="B45" s="54">
        <v>140</v>
      </c>
    </row>
    <row r="46" spans="1:2">
      <c r="A46" s="53" t="s">
        <v>261</v>
      </c>
      <c r="B46" s="54">
        <v>1</v>
      </c>
    </row>
    <row r="47" spans="1:2">
      <c r="A47" s="53" t="s">
        <v>212</v>
      </c>
      <c r="B47" s="54">
        <v>26</v>
      </c>
    </row>
    <row r="48" spans="1:2">
      <c r="A48" s="53" t="s">
        <v>213</v>
      </c>
      <c r="B48" s="54">
        <v>196</v>
      </c>
    </row>
    <row r="49" spans="1:2" ht="22.5">
      <c r="A49" s="53" t="s">
        <v>214</v>
      </c>
      <c r="B49" s="54">
        <v>305</v>
      </c>
    </row>
    <row r="50" spans="1:2">
      <c r="A50" s="53" t="s">
        <v>215</v>
      </c>
      <c r="B50" s="54">
        <v>1</v>
      </c>
    </row>
    <row r="51" spans="1:2">
      <c r="A51" s="53" t="s">
        <v>216</v>
      </c>
      <c r="B51" s="54">
        <v>3</v>
      </c>
    </row>
    <row r="52" spans="1:2">
      <c r="A52" s="53" t="s">
        <v>217</v>
      </c>
      <c r="B52" s="54">
        <v>4</v>
      </c>
    </row>
    <row r="53" spans="1:2">
      <c r="A53" s="53" t="s">
        <v>218</v>
      </c>
      <c r="B53" s="54">
        <v>12</v>
      </c>
    </row>
    <row r="54" spans="1:2">
      <c r="A54" s="53" t="s">
        <v>355</v>
      </c>
      <c r="B54" s="54">
        <v>14</v>
      </c>
    </row>
    <row r="55" spans="1:2" ht="22.5">
      <c r="A55" s="53" t="s">
        <v>219</v>
      </c>
      <c r="B55" s="54">
        <v>996</v>
      </c>
    </row>
    <row r="82" spans="1:2" ht="22.5">
      <c r="A82" s="53" t="s">
        <v>351</v>
      </c>
      <c r="B82" s="54">
        <v>7</v>
      </c>
    </row>
    <row r="83" spans="1:2">
      <c r="A83" s="53" t="s">
        <v>250</v>
      </c>
      <c r="B83" s="54">
        <v>20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I88"/>
  <sheetViews>
    <sheetView topLeftCell="A70" workbookViewId="0">
      <selection activeCell="D48" sqref="D48"/>
    </sheetView>
  </sheetViews>
  <sheetFormatPr defaultRowHeight="15"/>
  <cols>
    <col min="1" max="1" width="35.85546875" style="5" customWidth="1"/>
    <col min="2" max="2" width="9.140625" style="9"/>
    <col min="3" max="3" width="24" style="5" customWidth="1"/>
    <col min="4" max="4" width="21.28515625" style="85" customWidth="1"/>
    <col min="5" max="35" width="9.140625" style="85"/>
  </cols>
  <sheetData>
    <row r="1" spans="1:3" ht="35.25" customHeight="1">
      <c r="A1" s="10" t="s">
        <v>251</v>
      </c>
      <c r="B1" s="11" t="s">
        <v>252</v>
      </c>
      <c r="C1" s="10" t="s">
        <v>253</v>
      </c>
    </row>
    <row r="2" spans="1:3">
      <c r="A2" s="141" t="s">
        <v>21</v>
      </c>
      <c r="B2" s="141"/>
      <c r="C2" s="141"/>
    </row>
    <row r="3" spans="1:3">
      <c r="A3" s="137"/>
      <c r="B3" s="137"/>
      <c r="C3" s="137"/>
    </row>
    <row r="4" spans="1:3" ht="45" customHeight="1">
      <c r="A4" s="53" t="s">
        <v>20</v>
      </c>
      <c r="B4" s="57">
        <v>4</v>
      </c>
      <c r="C4" s="136"/>
    </row>
    <row r="5" spans="1:3" ht="45" customHeight="1">
      <c r="A5" s="55" t="s">
        <v>9</v>
      </c>
      <c r="B5" s="58">
        <v>4</v>
      </c>
      <c r="C5" s="136"/>
    </row>
    <row r="6" spans="1:3" ht="61.5" customHeight="1">
      <c r="A6" s="53" t="s">
        <v>371</v>
      </c>
      <c r="B6" s="57">
        <v>1</v>
      </c>
      <c r="C6" s="138"/>
    </row>
    <row r="7" spans="1:3" ht="45" customHeight="1">
      <c r="A7" s="55" t="s">
        <v>372</v>
      </c>
      <c r="B7" s="58">
        <v>1</v>
      </c>
      <c r="C7" s="140"/>
    </row>
    <row r="8" spans="1:3" ht="34.5" customHeight="1">
      <c r="A8" s="53" t="s">
        <v>19</v>
      </c>
      <c r="B8" s="57">
        <v>7</v>
      </c>
      <c r="C8" s="136"/>
    </row>
    <row r="9" spans="1:3" ht="34.5" customHeight="1">
      <c r="A9" s="55" t="s">
        <v>18</v>
      </c>
      <c r="B9" s="58">
        <v>6</v>
      </c>
      <c r="C9" s="136"/>
    </row>
    <row r="10" spans="1:3" ht="18.75" customHeight="1">
      <c r="A10" s="55" t="s">
        <v>17</v>
      </c>
      <c r="B10" s="58">
        <v>1</v>
      </c>
      <c r="C10" s="136"/>
    </row>
    <row r="11" spans="1:3" ht="51.75" customHeight="1">
      <c r="A11" s="53" t="s">
        <v>16</v>
      </c>
      <c r="B11" s="57">
        <v>2</v>
      </c>
      <c r="C11" s="136"/>
    </row>
    <row r="12" spans="1:3" ht="48.75" customHeight="1">
      <c r="A12" s="55" t="s">
        <v>15</v>
      </c>
      <c r="B12" s="58">
        <v>2</v>
      </c>
      <c r="C12" s="136"/>
    </row>
    <row r="13" spans="1:3" ht="75" customHeight="1">
      <c r="A13" s="53" t="s">
        <v>455</v>
      </c>
      <c r="B13" s="57">
        <v>1</v>
      </c>
      <c r="C13" s="33"/>
    </row>
    <row r="14" spans="1:3" ht="42" customHeight="1">
      <c r="A14" s="53" t="s">
        <v>14</v>
      </c>
      <c r="B14" s="57">
        <v>1</v>
      </c>
      <c r="C14" s="136"/>
    </row>
    <row r="15" spans="1:3" ht="42" customHeight="1">
      <c r="A15" s="55" t="s">
        <v>9</v>
      </c>
      <c r="B15" s="58">
        <v>1</v>
      </c>
      <c r="C15" s="136"/>
    </row>
    <row r="16" spans="1:3" ht="23.25" customHeight="1">
      <c r="A16" s="53" t="s">
        <v>13</v>
      </c>
      <c r="B16" s="57">
        <v>3</v>
      </c>
      <c r="C16" s="136"/>
    </row>
    <row r="17" spans="1:6" ht="23.25" customHeight="1">
      <c r="A17" s="55" t="s">
        <v>9</v>
      </c>
      <c r="B17" s="58">
        <v>3</v>
      </c>
      <c r="C17" s="136"/>
    </row>
    <row r="18" spans="1:6" ht="23.25" customHeight="1">
      <c r="A18" s="53" t="s">
        <v>12</v>
      </c>
      <c r="B18" s="57">
        <v>5</v>
      </c>
      <c r="C18" s="136"/>
    </row>
    <row r="19" spans="1:6" ht="23.25" customHeight="1">
      <c r="A19" s="55" t="s">
        <v>11</v>
      </c>
      <c r="B19" s="58">
        <v>5</v>
      </c>
      <c r="C19" s="136"/>
    </row>
    <row r="20" spans="1:6" ht="41.25" customHeight="1">
      <c r="A20" s="53" t="s">
        <v>10</v>
      </c>
      <c r="B20" s="57">
        <v>1</v>
      </c>
      <c r="C20" s="136"/>
    </row>
    <row r="21" spans="1:6" ht="41.25" customHeight="1">
      <c r="A21" s="55" t="s">
        <v>9</v>
      </c>
      <c r="B21" s="58">
        <v>1</v>
      </c>
      <c r="C21" s="136"/>
    </row>
    <row r="22" spans="1:6" ht="41.25" customHeight="1">
      <c r="A22" s="142" t="s">
        <v>369</v>
      </c>
      <c r="B22" s="143"/>
      <c r="C22" s="144"/>
    </row>
    <row r="23" spans="1:6" ht="123.75" customHeight="1">
      <c r="A23" s="88" t="s">
        <v>370</v>
      </c>
      <c r="B23" s="89">
        <v>5</v>
      </c>
      <c r="C23" s="90"/>
      <c r="D23" s="91"/>
    </row>
    <row r="24" spans="1:6">
      <c r="A24" s="137" t="s">
        <v>8</v>
      </c>
      <c r="B24" s="137"/>
      <c r="C24" s="137"/>
      <c r="D24" s="86"/>
      <c r="E24" s="86"/>
    </row>
    <row r="25" spans="1:6">
      <c r="A25" s="137"/>
      <c r="B25" s="137"/>
      <c r="C25" s="137"/>
      <c r="D25" s="86"/>
      <c r="E25" s="86"/>
    </row>
    <row r="26" spans="1:6" ht="43.5" customHeight="1">
      <c r="A26" s="3" t="s">
        <v>343</v>
      </c>
      <c r="B26" s="6">
        <v>3</v>
      </c>
      <c r="C26" s="145"/>
      <c r="D26" s="86"/>
      <c r="E26" s="86"/>
    </row>
    <row r="27" spans="1:6" ht="53.25" customHeight="1">
      <c r="A27" s="4" t="s">
        <v>4</v>
      </c>
      <c r="B27" s="7">
        <v>2</v>
      </c>
      <c r="C27" s="146"/>
      <c r="D27" s="86"/>
      <c r="E27" s="86"/>
    </row>
    <row r="28" spans="1:6" ht="53.25" customHeight="1">
      <c r="A28" s="60" t="s">
        <v>6</v>
      </c>
      <c r="B28" s="7">
        <v>1</v>
      </c>
      <c r="C28" s="147"/>
      <c r="D28" s="86"/>
      <c r="E28" s="86"/>
    </row>
    <row r="29" spans="1:6" ht="42" customHeight="1">
      <c r="A29" s="53" t="s">
        <v>265</v>
      </c>
      <c r="B29" s="57">
        <v>1</v>
      </c>
      <c r="C29" s="136"/>
      <c r="D29" s="86"/>
      <c r="E29" s="86"/>
    </row>
    <row r="30" spans="1:6" ht="43.5" customHeight="1">
      <c r="A30" s="55" t="s">
        <v>266</v>
      </c>
      <c r="B30" s="58">
        <v>1</v>
      </c>
      <c r="C30" s="136"/>
      <c r="D30" s="86"/>
      <c r="E30" s="86"/>
      <c r="F30" s="86"/>
    </row>
    <row r="31" spans="1:6" ht="24.75" customHeight="1">
      <c r="A31" s="92" t="s">
        <v>323</v>
      </c>
      <c r="B31" s="93">
        <v>12</v>
      </c>
      <c r="C31" s="138"/>
      <c r="D31" s="91"/>
      <c r="E31" s="86"/>
      <c r="F31" s="86"/>
    </row>
    <row r="32" spans="1:6" ht="27" customHeight="1">
      <c r="A32" s="94" t="s">
        <v>146</v>
      </c>
      <c r="B32" s="95">
        <v>12</v>
      </c>
      <c r="C32" s="139"/>
      <c r="D32" s="86"/>
      <c r="E32" s="86"/>
      <c r="F32" s="86"/>
    </row>
    <row r="33" spans="1:6" ht="26.25" customHeight="1">
      <c r="A33" s="3" t="s">
        <v>284</v>
      </c>
      <c r="B33" s="6">
        <v>5</v>
      </c>
      <c r="C33" s="139"/>
      <c r="D33" s="86"/>
      <c r="E33" s="86"/>
      <c r="F33" s="86"/>
    </row>
    <row r="34" spans="1:6" ht="26.25" customHeight="1">
      <c r="A34" s="4" t="s">
        <v>3</v>
      </c>
      <c r="B34" s="7">
        <v>5</v>
      </c>
      <c r="C34" s="139"/>
      <c r="D34" s="86"/>
      <c r="E34" s="86"/>
      <c r="F34" s="86"/>
    </row>
    <row r="35" spans="1:6" ht="26.25" customHeight="1">
      <c r="A35" s="3" t="s">
        <v>339</v>
      </c>
      <c r="B35" s="6">
        <v>1</v>
      </c>
      <c r="C35" s="139"/>
      <c r="D35" s="86"/>
      <c r="E35" s="86"/>
      <c r="F35" s="86"/>
    </row>
    <row r="36" spans="1:6" ht="29.25" customHeight="1">
      <c r="A36" s="4" t="s">
        <v>3</v>
      </c>
      <c r="B36" s="7">
        <v>1</v>
      </c>
      <c r="C36" s="139"/>
      <c r="D36" s="86"/>
      <c r="E36" s="86"/>
      <c r="F36" s="86"/>
    </row>
    <row r="37" spans="1:6" ht="29.25" customHeight="1">
      <c r="A37" s="28" t="s">
        <v>359</v>
      </c>
      <c r="B37" s="6">
        <v>10</v>
      </c>
      <c r="C37" s="139"/>
      <c r="D37" s="86"/>
      <c r="E37" s="86"/>
      <c r="F37" s="86"/>
    </row>
    <row r="38" spans="1:6" ht="29.25" customHeight="1">
      <c r="A38" s="32" t="s">
        <v>4</v>
      </c>
      <c r="B38" s="7">
        <v>10</v>
      </c>
      <c r="C38" s="139"/>
      <c r="D38" s="86"/>
      <c r="E38" s="86"/>
      <c r="F38" s="86"/>
    </row>
    <row r="39" spans="1:6" ht="29.25" customHeight="1">
      <c r="A39" s="3" t="s">
        <v>360</v>
      </c>
      <c r="B39" s="6">
        <v>8</v>
      </c>
      <c r="C39" s="139"/>
      <c r="D39" s="86"/>
      <c r="E39" s="86"/>
      <c r="F39" s="86"/>
    </row>
    <row r="40" spans="1:6" ht="29.25" customHeight="1">
      <c r="A40" s="4" t="s">
        <v>4</v>
      </c>
      <c r="B40" s="7">
        <v>8</v>
      </c>
      <c r="C40" s="139"/>
      <c r="D40" s="86"/>
      <c r="E40" s="86"/>
      <c r="F40" s="86"/>
    </row>
    <row r="41" spans="1:6" ht="45" customHeight="1">
      <c r="A41" s="3" t="s">
        <v>285</v>
      </c>
      <c r="B41" s="6">
        <v>4</v>
      </c>
      <c r="C41" s="138"/>
      <c r="D41" s="86"/>
      <c r="E41" s="86"/>
      <c r="F41" s="86"/>
    </row>
    <row r="42" spans="1:6" ht="45" customHeight="1">
      <c r="A42" s="4" t="s">
        <v>7</v>
      </c>
      <c r="B42" s="7">
        <v>4</v>
      </c>
      <c r="C42" s="139"/>
      <c r="D42" s="86"/>
      <c r="E42" s="86"/>
      <c r="F42" s="86"/>
    </row>
    <row r="43" spans="1:6" ht="45" customHeight="1">
      <c r="A43" s="53" t="s">
        <v>418</v>
      </c>
      <c r="B43" s="57">
        <v>1</v>
      </c>
      <c r="C43" s="138"/>
      <c r="D43" s="86"/>
      <c r="E43" s="86"/>
      <c r="F43" s="86"/>
    </row>
    <row r="44" spans="1:6" ht="45" customHeight="1">
      <c r="A44" s="55" t="s">
        <v>417</v>
      </c>
      <c r="B44" s="58">
        <v>1</v>
      </c>
      <c r="C44" s="140"/>
      <c r="D44" s="86"/>
      <c r="E44" s="86"/>
      <c r="F44" s="86"/>
    </row>
    <row r="45" spans="1:6" ht="46.5" customHeight="1">
      <c r="A45" s="3" t="s">
        <v>286</v>
      </c>
      <c r="B45" s="6">
        <v>8</v>
      </c>
      <c r="C45" s="138"/>
      <c r="D45" s="86"/>
      <c r="E45" s="86"/>
      <c r="F45" s="86"/>
    </row>
    <row r="46" spans="1:6" ht="46.5" customHeight="1">
      <c r="A46" s="55" t="s">
        <v>6</v>
      </c>
      <c r="B46" s="58">
        <v>2</v>
      </c>
      <c r="C46" s="139"/>
      <c r="D46" s="86"/>
      <c r="E46" s="86"/>
      <c r="F46" s="86"/>
    </row>
    <row r="47" spans="1:6" ht="46.5" customHeight="1">
      <c r="A47" s="4" t="s">
        <v>4</v>
      </c>
      <c r="B47" s="7">
        <v>6</v>
      </c>
      <c r="C47" s="140"/>
      <c r="D47" s="86"/>
      <c r="E47" s="86"/>
      <c r="F47" s="86"/>
    </row>
    <row r="48" spans="1:6" ht="93.75" customHeight="1">
      <c r="A48" s="96" t="s">
        <v>256</v>
      </c>
      <c r="B48" s="97">
        <v>10</v>
      </c>
      <c r="C48" s="98"/>
      <c r="D48" s="99"/>
      <c r="E48" s="86"/>
      <c r="F48" s="86"/>
    </row>
    <row r="49" spans="1:6" ht="27" customHeight="1">
      <c r="A49" s="28" t="s">
        <v>338</v>
      </c>
      <c r="B49" s="30">
        <v>11</v>
      </c>
      <c r="C49" s="138"/>
      <c r="D49" s="86"/>
      <c r="E49" s="86"/>
      <c r="F49" s="86"/>
    </row>
    <row r="50" spans="1:6" ht="27" customHeight="1">
      <c r="A50" s="4" t="s">
        <v>2</v>
      </c>
      <c r="B50" s="7">
        <v>11</v>
      </c>
      <c r="C50" s="139"/>
      <c r="D50" s="86"/>
      <c r="E50" s="86"/>
      <c r="F50" s="86"/>
    </row>
    <row r="51" spans="1:6" ht="27" customHeight="1">
      <c r="A51" s="31" t="s">
        <v>344</v>
      </c>
      <c r="B51" s="22">
        <v>6</v>
      </c>
      <c r="C51" s="139"/>
      <c r="D51" s="86"/>
      <c r="E51" s="86"/>
      <c r="F51" s="86"/>
    </row>
    <row r="52" spans="1:6" ht="27" customHeight="1">
      <c r="A52" s="29" t="s">
        <v>4</v>
      </c>
      <c r="B52" s="7">
        <v>6</v>
      </c>
      <c r="C52" s="139"/>
      <c r="D52" s="86"/>
      <c r="E52" s="86"/>
      <c r="F52" s="86"/>
    </row>
    <row r="53" spans="1:6" ht="27" customHeight="1">
      <c r="A53" s="3" t="s">
        <v>345</v>
      </c>
      <c r="B53" s="6">
        <v>17</v>
      </c>
      <c r="C53" s="139"/>
      <c r="D53" s="86"/>
      <c r="E53" s="86"/>
      <c r="F53" s="86"/>
    </row>
    <row r="54" spans="1:6" ht="27" customHeight="1">
      <c r="A54" s="4" t="s">
        <v>0</v>
      </c>
      <c r="B54" s="7">
        <v>17</v>
      </c>
      <c r="C54" s="139"/>
      <c r="D54" s="86"/>
      <c r="E54" s="86"/>
      <c r="F54" s="86"/>
    </row>
    <row r="55" spans="1:6" ht="38.25" customHeight="1">
      <c r="A55" s="3" t="s">
        <v>287</v>
      </c>
      <c r="B55" s="6">
        <v>1</v>
      </c>
      <c r="C55" s="136"/>
      <c r="D55" s="86"/>
      <c r="E55" s="86"/>
    </row>
    <row r="56" spans="1:6" ht="44.25" customHeight="1">
      <c r="A56" s="4" t="s">
        <v>4</v>
      </c>
      <c r="B56" s="7">
        <v>1</v>
      </c>
      <c r="C56" s="136"/>
      <c r="D56" s="86"/>
      <c r="E56" s="86"/>
    </row>
    <row r="57" spans="1:6" ht="44.25" customHeight="1">
      <c r="A57" s="53" t="s">
        <v>419</v>
      </c>
      <c r="B57" s="57">
        <v>3</v>
      </c>
      <c r="C57" s="138"/>
      <c r="D57" s="86"/>
      <c r="E57" s="86"/>
    </row>
    <row r="58" spans="1:6" ht="44.25" customHeight="1">
      <c r="A58" s="55" t="s">
        <v>4</v>
      </c>
      <c r="B58" s="58">
        <v>3</v>
      </c>
      <c r="C58" s="140"/>
      <c r="D58" s="86"/>
      <c r="E58" s="86"/>
    </row>
    <row r="59" spans="1:6" ht="41.25" customHeight="1">
      <c r="A59" s="3" t="s">
        <v>288</v>
      </c>
      <c r="B59" s="6">
        <v>1</v>
      </c>
      <c r="C59" s="136"/>
      <c r="D59" s="86"/>
      <c r="E59" s="86"/>
    </row>
    <row r="60" spans="1:6" ht="41.25" customHeight="1">
      <c r="A60" s="4" t="s">
        <v>4</v>
      </c>
      <c r="B60" s="7">
        <v>1</v>
      </c>
      <c r="C60" s="136"/>
      <c r="D60" s="86"/>
      <c r="E60" s="86"/>
    </row>
    <row r="61" spans="1:6" ht="45.75" customHeight="1">
      <c r="A61" s="3" t="s">
        <v>341</v>
      </c>
      <c r="B61" s="6">
        <v>5</v>
      </c>
      <c r="C61" s="136"/>
      <c r="D61" s="86"/>
      <c r="E61" s="86"/>
    </row>
    <row r="62" spans="1:6" ht="45.75" customHeight="1">
      <c r="A62" s="4" t="s">
        <v>5</v>
      </c>
      <c r="B62" s="7">
        <v>5</v>
      </c>
      <c r="C62" s="136"/>
      <c r="D62" s="86"/>
      <c r="E62" s="86"/>
    </row>
    <row r="63" spans="1:6" ht="27.75" customHeight="1">
      <c r="A63" s="3" t="s">
        <v>289</v>
      </c>
      <c r="B63" s="6">
        <v>4</v>
      </c>
      <c r="C63" s="138"/>
      <c r="D63" s="86"/>
      <c r="E63" s="86"/>
    </row>
    <row r="64" spans="1:6" ht="27.75" customHeight="1">
      <c r="A64" s="4" t="s">
        <v>3</v>
      </c>
      <c r="B64" s="7">
        <v>4</v>
      </c>
      <c r="C64" s="139"/>
      <c r="D64" s="86"/>
      <c r="E64" s="86"/>
    </row>
    <row r="65" spans="1:5" ht="27.75" customHeight="1">
      <c r="A65" s="3" t="s">
        <v>290</v>
      </c>
      <c r="B65" s="6">
        <v>12</v>
      </c>
      <c r="C65" s="139"/>
      <c r="D65" s="86"/>
      <c r="E65" s="86"/>
    </row>
    <row r="66" spans="1:5" ht="27.75" customHeight="1">
      <c r="A66" s="4" t="s">
        <v>6</v>
      </c>
      <c r="B66" s="7">
        <v>2</v>
      </c>
      <c r="C66" s="139"/>
      <c r="D66" s="86"/>
      <c r="E66" s="86"/>
    </row>
    <row r="67" spans="1:5" ht="27.75" customHeight="1">
      <c r="A67" s="60" t="s">
        <v>4</v>
      </c>
      <c r="B67" s="7">
        <v>10</v>
      </c>
      <c r="C67" s="140"/>
      <c r="D67" s="86"/>
      <c r="E67" s="86"/>
    </row>
    <row r="68" spans="1:5" ht="44.25" customHeight="1">
      <c r="A68" s="53" t="s">
        <v>425</v>
      </c>
      <c r="B68" s="57">
        <v>3</v>
      </c>
      <c r="C68" s="139"/>
    </row>
    <row r="69" spans="1:5" ht="44.25" customHeight="1">
      <c r="A69" s="55" t="s">
        <v>4</v>
      </c>
      <c r="B69" s="58">
        <v>3</v>
      </c>
      <c r="C69" s="140"/>
    </row>
    <row r="70" spans="1:5" ht="44.25" customHeight="1">
      <c r="A70" s="3" t="s">
        <v>291</v>
      </c>
      <c r="B70" s="6">
        <v>2</v>
      </c>
      <c r="C70" s="136"/>
    </row>
    <row r="71" spans="1:5" ht="44.25" customHeight="1">
      <c r="A71" s="4" t="s">
        <v>221</v>
      </c>
      <c r="B71" s="7">
        <v>2</v>
      </c>
      <c r="C71" s="136"/>
    </row>
    <row r="72" spans="1:5" ht="45" customHeight="1">
      <c r="A72" s="3" t="s">
        <v>292</v>
      </c>
      <c r="B72" s="6">
        <v>7</v>
      </c>
      <c r="C72" s="136"/>
    </row>
    <row r="73" spans="1:5" ht="45" customHeight="1">
      <c r="A73" s="4" t="s">
        <v>2</v>
      </c>
      <c r="B73" s="7">
        <v>4</v>
      </c>
      <c r="C73" s="136"/>
    </row>
    <row r="74" spans="1:5" ht="42" customHeight="1">
      <c r="A74" s="4" t="s">
        <v>7</v>
      </c>
      <c r="B74" s="7">
        <v>3</v>
      </c>
      <c r="C74" s="136"/>
    </row>
    <row r="75" spans="1:5" ht="40.5" customHeight="1">
      <c r="A75" s="3" t="s">
        <v>293</v>
      </c>
      <c r="B75" s="6">
        <v>1</v>
      </c>
      <c r="C75" s="136"/>
    </row>
    <row r="76" spans="1:5" ht="40.5" customHeight="1">
      <c r="A76" s="4" t="s">
        <v>1</v>
      </c>
      <c r="B76" s="7">
        <v>1</v>
      </c>
      <c r="C76" s="136"/>
    </row>
    <row r="77" spans="1:5" ht="40.5" customHeight="1">
      <c r="A77" s="53" t="s">
        <v>421</v>
      </c>
      <c r="B77" s="57">
        <v>1</v>
      </c>
      <c r="C77" s="138"/>
      <c r="E77" s="86"/>
    </row>
    <row r="78" spans="1:5" ht="40.5" customHeight="1">
      <c r="A78" s="55" t="s">
        <v>420</v>
      </c>
      <c r="B78" s="58">
        <v>1</v>
      </c>
      <c r="C78" s="140"/>
      <c r="D78" s="86"/>
      <c r="E78" s="86"/>
    </row>
    <row r="79" spans="1:5" ht="33" customHeight="1">
      <c r="A79" s="3" t="s">
        <v>294</v>
      </c>
      <c r="B79" s="6">
        <v>1</v>
      </c>
      <c r="C79" s="136"/>
      <c r="D79" s="86"/>
      <c r="E79" s="86"/>
    </row>
    <row r="80" spans="1:5" ht="33" customHeight="1">
      <c r="A80" s="4" t="s">
        <v>0</v>
      </c>
      <c r="B80" s="7">
        <v>1</v>
      </c>
      <c r="C80" s="136"/>
      <c r="D80" s="86"/>
      <c r="E80" s="86"/>
    </row>
    <row r="81" spans="4:5">
      <c r="D81" s="86"/>
      <c r="E81" s="86"/>
    </row>
    <row r="82" spans="4:5">
      <c r="E82" s="86"/>
    </row>
    <row r="83" spans="4:5">
      <c r="E83" s="86"/>
    </row>
    <row r="84" spans="4:5">
      <c r="E84" s="86"/>
    </row>
    <row r="85" spans="4:5">
      <c r="E85" s="86"/>
    </row>
    <row r="86" spans="4:5">
      <c r="E86" s="86"/>
    </row>
    <row r="87" spans="4:5">
      <c r="E87" s="86"/>
    </row>
    <row r="88" spans="4:5">
      <c r="E88" s="86"/>
    </row>
  </sheetData>
  <mergeCells count="28">
    <mergeCell ref="C75:C76"/>
    <mergeCell ref="C79:C80"/>
    <mergeCell ref="A22:C22"/>
    <mergeCell ref="C29:C30"/>
    <mergeCell ref="C55:C56"/>
    <mergeCell ref="C59:C60"/>
    <mergeCell ref="C61:C62"/>
    <mergeCell ref="C31:C40"/>
    <mergeCell ref="C43:C44"/>
    <mergeCell ref="C57:C58"/>
    <mergeCell ref="C77:C78"/>
    <mergeCell ref="C26:C28"/>
    <mergeCell ref="C41:C42"/>
    <mergeCell ref="C63:C67"/>
    <mergeCell ref="C72:C74"/>
    <mergeCell ref="A2:C3"/>
    <mergeCell ref="C4:C5"/>
    <mergeCell ref="C8:C10"/>
    <mergeCell ref="C11:C12"/>
    <mergeCell ref="C14:C15"/>
    <mergeCell ref="C6:C7"/>
    <mergeCell ref="C16:C19"/>
    <mergeCell ref="C20:C21"/>
    <mergeCell ref="A24:C25"/>
    <mergeCell ref="C45:C47"/>
    <mergeCell ref="C70:C71"/>
    <mergeCell ref="C49:C54"/>
    <mergeCell ref="C68:C69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D110"/>
  <sheetViews>
    <sheetView topLeftCell="A22" workbookViewId="0">
      <selection activeCell="B32" sqref="B32"/>
    </sheetView>
  </sheetViews>
  <sheetFormatPr defaultRowHeight="15"/>
  <cols>
    <col min="1" max="1" width="35.28515625" style="5" customWidth="1"/>
    <col min="2" max="2" width="9.140625" style="8"/>
    <col min="3" max="3" width="24.42578125" style="5" customWidth="1"/>
  </cols>
  <sheetData>
    <row r="1" spans="1:3" ht="21">
      <c r="A1" s="10" t="s">
        <v>251</v>
      </c>
      <c r="B1" s="11" t="s">
        <v>252</v>
      </c>
      <c r="C1" s="10" t="s">
        <v>253</v>
      </c>
    </row>
    <row r="2" spans="1:3">
      <c r="A2" s="137" t="s">
        <v>21</v>
      </c>
      <c r="B2" s="137"/>
      <c r="C2" s="137"/>
    </row>
    <row r="3" spans="1:3">
      <c r="A3" s="137"/>
      <c r="B3" s="137"/>
      <c r="C3" s="137"/>
    </row>
    <row r="4" spans="1:3" ht="22.5">
      <c r="A4" s="53" t="s">
        <v>362</v>
      </c>
      <c r="B4" s="57">
        <v>4</v>
      </c>
      <c r="C4" s="138"/>
    </row>
    <row r="5" spans="1:3" ht="22.5" customHeight="1">
      <c r="A5" s="55" t="s">
        <v>18</v>
      </c>
      <c r="B5" s="58">
        <v>4</v>
      </c>
      <c r="C5" s="139"/>
    </row>
    <row r="6" spans="1:3" ht="22.5">
      <c r="A6" s="53" t="s">
        <v>22</v>
      </c>
      <c r="B6" s="57">
        <v>5</v>
      </c>
      <c r="C6" s="139"/>
    </row>
    <row r="7" spans="1:3" ht="25.5" customHeight="1">
      <c r="A7" s="55" t="s">
        <v>18</v>
      </c>
      <c r="B7" s="58">
        <v>5</v>
      </c>
      <c r="C7" s="139"/>
    </row>
    <row r="8" spans="1:3" ht="30.75" customHeight="1">
      <c r="A8" s="53" t="s">
        <v>32</v>
      </c>
      <c r="B8" s="57">
        <v>17</v>
      </c>
      <c r="C8" s="138"/>
    </row>
    <row r="9" spans="1:3" ht="24" customHeight="1">
      <c r="A9" s="55" t="s">
        <v>18</v>
      </c>
      <c r="B9" s="58">
        <v>12</v>
      </c>
      <c r="C9" s="139"/>
    </row>
    <row r="10" spans="1:3" ht="24" customHeight="1">
      <c r="A10" s="55" t="s">
        <v>23</v>
      </c>
      <c r="B10" s="58">
        <v>2</v>
      </c>
      <c r="C10" s="139"/>
    </row>
    <row r="11" spans="1:3" ht="24" customHeight="1">
      <c r="A11" s="55" t="s">
        <v>24</v>
      </c>
      <c r="B11" s="58">
        <v>3</v>
      </c>
      <c r="C11" s="139"/>
    </row>
    <row r="12" spans="1:3" ht="18.75" customHeight="1">
      <c r="A12" s="53" t="s">
        <v>43</v>
      </c>
      <c r="B12" s="57">
        <v>55</v>
      </c>
      <c r="C12" s="136"/>
    </row>
    <row r="13" spans="1:3" ht="18.75" customHeight="1">
      <c r="A13" s="55" t="s">
        <v>18</v>
      </c>
      <c r="B13" s="58">
        <v>36</v>
      </c>
      <c r="C13" s="136"/>
    </row>
    <row r="14" spans="1:3" ht="18.75" customHeight="1">
      <c r="A14" s="55" t="s">
        <v>17</v>
      </c>
      <c r="B14" s="58">
        <v>10</v>
      </c>
      <c r="C14" s="136"/>
    </row>
    <row r="15" spans="1:3" ht="18.75" customHeight="1">
      <c r="A15" s="55" t="s">
        <v>24</v>
      </c>
      <c r="B15" s="58">
        <v>9</v>
      </c>
      <c r="C15" s="136"/>
    </row>
    <row r="16" spans="1:3" ht="18.75" customHeight="1">
      <c r="A16" s="53" t="s">
        <v>44</v>
      </c>
      <c r="B16" s="57">
        <v>10</v>
      </c>
      <c r="C16" s="136"/>
    </row>
    <row r="17" spans="1:3" ht="18.75" customHeight="1">
      <c r="A17" s="55" t="s">
        <v>45</v>
      </c>
      <c r="B17" s="58">
        <v>10</v>
      </c>
      <c r="C17" s="136"/>
    </row>
    <row r="18" spans="1:3" ht="29.25" customHeight="1">
      <c r="A18" s="53" t="s">
        <v>62</v>
      </c>
      <c r="B18" s="57">
        <v>8</v>
      </c>
      <c r="C18" s="148"/>
    </row>
    <row r="19" spans="1:3" ht="29.25" customHeight="1">
      <c r="A19" s="55" t="s">
        <v>18</v>
      </c>
      <c r="B19" s="58">
        <v>7</v>
      </c>
      <c r="C19" s="149"/>
    </row>
    <row r="20" spans="1:3" ht="29.25" customHeight="1">
      <c r="A20" s="55" t="s">
        <v>57</v>
      </c>
      <c r="B20" s="58">
        <v>2</v>
      </c>
      <c r="C20" s="149"/>
    </row>
    <row r="21" spans="1:3" ht="29.25" customHeight="1">
      <c r="A21" s="55" t="s">
        <v>17</v>
      </c>
      <c r="B21" s="58">
        <v>2</v>
      </c>
      <c r="C21" s="149"/>
    </row>
    <row r="22" spans="1:3" ht="29.25" customHeight="1">
      <c r="A22" s="55" t="s">
        <v>24</v>
      </c>
      <c r="B22" s="58">
        <v>5</v>
      </c>
      <c r="C22" s="150"/>
    </row>
    <row r="23" spans="1:3" ht="29.25" customHeight="1">
      <c r="A23" s="53" t="s">
        <v>63</v>
      </c>
      <c r="B23" s="57">
        <v>3</v>
      </c>
      <c r="C23" s="136"/>
    </row>
    <row r="24" spans="1:3" ht="29.25" customHeight="1">
      <c r="A24" s="55" t="s">
        <v>18</v>
      </c>
      <c r="B24" s="58">
        <v>1</v>
      </c>
      <c r="C24" s="136"/>
    </row>
    <row r="25" spans="1:3" ht="29.25" customHeight="1">
      <c r="A25" s="55" t="s">
        <v>17</v>
      </c>
      <c r="B25" s="58">
        <v>2</v>
      </c>
      <c r="C25" s="136"/>
    </row>
    <row r="26" spans="1:3">
      <c r="A26" s="53" t="s">
        <v>91</v>
      </c>
      <c r="B26" s="57">
        <v>14</v>
      </c>
      <c r="C26" s="136"/>
    </row>
    <row r="27" spans="1:3">
      <c r="A27" s="55" t="s">
        <v>45</v>
      </c>
      <c r="B27" s="58">
        <v>6</v>
      </c>
      <c r="C27" s="136"/>
    </row>
    <row r="28" spans="1:3">
      <c r="A28" s="55" t="s">
        <v>41</v>
      </c>
      <c r="B28" s="58">
        <v>8</v>
      </c>
      <c r="C28" s="136"/>
    </row>
    <row r="29" spans="1:3">
      <c r="A29" s="53" t="s">
        <v>92</v>
      </c>
      <c r="B29" s="57">
        <v>33</v>
      </c>
      <c r="C29" s="136"/>
    </row>
    <row r="30" spans="1:3">
      <c r="A30" s="55" t="s">
        <v>18</v>
      </c>
      <c r="B30" s="58">
        <v>10</v>
      </c>
      <c r="C30" s="136"/>
    </row>
    <row r="31" spans="1:3">
      <c r="A31" s="55" t="s">
        <v>57</v>
      </c>
      <c r="B31" s="58">
        <v>5</v>
      </c>
      <c r="C31" s="136"/>
    </row>
    <row r="32" spans="1:3">
      <c r="A32" s="55" t="s">
        <v>23</v>
      </c>
      <c r="B32" s="58">
        <v>5</v>
      </c>
      <c r="C32" s="136"/>
    </row>
    <row r="33" spans="1:3">
      <c r="A33" s="55" t="s">
        <v>17</v>
      </c>
      <c r="B33" s="58">
        <v>14</v>
      </c>
      <c r="C33" s="136"/>
    </row>
    <row r="34" spans="1:3">
      <c r="A34" s="55" t="s">
        <v>24</v>
      </c>
      <c r="B34" s="58">
        <v>2</v>
      </c>
      <c r="C34" s="136"/>
    </row>
    <row r="35" spans="1:3" ht="38.25" customHeight="1">
      <c r="A35" s="53" t="s">
        <v>107</v>
      </c>
      <c r="B35" s="57">
        <v>3</v>
      </c>
      <c r="C35" s="136"/>
    </row>
    <row r="36" spans="1:3" ht="38.25" customHeight="1">
      <c r="A36" s="55" t="s">
        <v>18</v>
      </c>
      <c r="B36" s="58">
        <v>3</v>
      </c>
      <c r="C36" s="136"/>
    </row>
    <row r="37" spans="1:3">
      <c r="A37" s="53" t="s">
        <v>110</v>
      </c>
      <c r="B37" s="57">
        <v>9</v>
      </c>
      <c r="C37" s="138"/>
    </row>
    <row r="38" spans="1:3">
      <c r="A38" s="55" t="s">
        <v>45</v>
      </c>
      <c r="B38" s="58">
        <v>9</v>
      </c>
      <c r="C38" s="139"/>
    </row>
    <row r="39" spans="1:3">
      <c r="A39" s="53" t="s">
        <v>111</v>
      </c>
      <c r="B39" s="57">
        <v>31</v>
      </c>
      <c r="C39" s="139"/>
    </row>
    <row r="40" spans="1:3">
      <c r="A40" s="55" t="s">
        <v>82</v>
      </c>
      <c r="B40" s="58">
        <v>5</v>
      </c>
      <c r="C40" s="139"/>
    </row>
    <row r="41" spans="1:3">
      <c r="A41" s="55" t="s">
        <v>18</v>
      </c>
      <c r="B41" s="58">
        <v>15</v>
      </c>
      <c r="C41" s="139"/>
    </row>
    <row r="42" spans="1:3">
      <c r="A42" s="55" t="s">
        <v>51</v>
      </c>
      <c r="B42" s="58">
        <v>6</v>
      </c>
      <c r="C42" s="139"/>
    </row>
    <row r="43" spans="1:3">
      <c r="A43" s="55" t="s">
        <v>23</v>
      </c>
      <c r="B43" s="58">
        <v>3</v>
      </c>
      <c r="C43" s="139"/>
    </row>
    <row r="44" spans="1:3">
      <c r="A44" s="55" t="s">
        <v>17</v>
      </c>
      <c r="B44" s="58">
        <v>2</v>
      </c>
      <c r="C44" s="139"/>
    </row>
    <row r="45" spans="1:3" ht="30.75" customHeight="1">
      <c r="A45" s="53" t="s">
        <v>363</v>
      </c>
      <c r="B45" s="57">
        <v>21</v>
      </c>
      <c r="C45" s="138"/>
    </row>
    <row r="46" spans="1:3" ht="25.5" customHeight="1">
      <c r="A46" s="55" t="s">
        <v>45</v>
      </c>
      <c r="B46" s="58">
        <v>19</v>
      </c>
      <c r="C46" s="139"/>
    </row>
    <row r="47" spans="1:3" ht="25.5" customHeight="1">
      <c r="A47" s="55" t="s">
        <v>27</v>
      </c>
      <c r="B47" s="58">
        <v>2</v>
      </c>
      <c r="C47" s="139"/>
    </row>
    <row r="48" spans="1:3" ht="25.5" customHeight="1">
      <c r="A48" s="53" t="s">
        <v>116</v>
      </c>
      <c r="B48" s="57">
        <v>15</v>
      </c>
      <c r="C48" s="139"/>
    </row>
    <row r="49" spans="1:3" ht="25.5" customHeight="1">
      <c r="A49" s="55" t="s">
        <v>45</v>
      </c>
      <c r="B49" s="58">
        <v>9</v>
      </c>
      <c r="C49" s="139"/>
    </row>
    <row r="50" spans="1:3" ht="25.5" customHeight="1">
      <c r="A50" s="55" t="s">
        <v>38</v>
      </c>
      <c r="B50" s="58">
        <v>6</v>
      </c>
      <c r="C50" s="139"/>
    </row>
    <row r="51" spans="1:3" ht="25.5" customHeight="1">
      <c r="A51" s="102" t="s">
        <v>117</v>
      </c>
      <c r="B51" s="103">
        <v>7</v>
      </c>
      <c r="C51" s="139"/>
    </row>
    <row r="52" spans="1:3" ht="25.5" customHeight="1">
      <c r="A52" s="100" t="s">
        <v>45</v>
      </c>
      <c r="B52" s="101">
        <v>3</v>
      </c>
      <c r="C52" s="139"/>
    </row>
    <row r="53" spans="1:3" ht="25.5" customHeight="1">
      <c r="A53" s="55" t="s">
        <v>27</v>
      </c>
      <c r="B53" s="58">
        <v>4</v>
      </c>
      <c r="C53" s="139"/>
    </row>
    <row r="54" spans="1:3">
      <c r="A54" s="137" t="s">
        <v>254</v>
      </c>
      <c r="B54" s="137"/>
      <c r="C54" s="137"/>
    </row>
    <row r="55" spans="1:3">
      <c r="A55" s="137"/>
      <c r="B55" s="137"/>
      <c r="C55" s="137"/>
    </row>
    <row r="56" spans="1:3" ht="80.25" customHeight="1">
      <c r="A56" s="53" t="s">
        <v>64</v>
      </c>
      <c r="B56" s="57">
        <v>17</v>
      </c>
      <c r="C56" s="1"/>
    </row>
    <row r="57" spans="1:3" ht="22.5">
      <c r="A57" s="53" t="s">
        <v>65</v>
      </c>
      <c r="B57" s="57">
        <v>7</v>
      </c>
      <c r="C57" s="136"/>
    </row>
    <row r="58" spans="1:3" ht="22.5">
      <c r="A58" s="53" t="s">
        <v>66</v>
      </c>
      <c r="B58" s="57">
        <v>1</v>
      </c>
      <c r="C58" s="136"/>
    </row>
    <row r="59" spans="1:3" ht="22.5">
      <c r="A59" s="53" t="s">
        <v>67</v>
      </c>
      <c r="B59" s="57">
        <v>20</v>
      </c>
      <c r="C59" s="136"/>
    </row>
    <row r="60" spans="1:3" ht="22.5">
      <c r="A60" s="53" t="s">
        <v>68</v>
      </c>
      <c r="B60" s="57">
        <v>20</v>
      </c>
      <c r="C60" s="136"/>
    </row>
    <row r="61" spans="1:3" ht="22.5">
      <c r="A61" s="53" t="s">
        <v>69</v>
      </c>
      <c r="B61" s="57">
        <v>6</v>
      </c>
      <c r="C61" s="136"/>
    </row>
    <row r="62" spans="1:3" ht="78.75" customHeight="1">
      <c r="A62" s="53" t="s">
        <v>275</v>
      </c>
      <c r="B62" s="57">
        <v>1</v>
      </c>
      <c r="C62" s="1"/>
    </row>
    <row r="63" spans="1:3" ht="75.75" customHeight="1">
      <c r="A63" s="53" t="s">
        <v>295</v>
      </c>
      <c r="B63" s="57">
        <v>1</v>
      </c>
      <c r="C63" s="27"/>
    </row>
    <row r="64" spans="1:3">
      <c r="A64" s="137" t="s">
        <v>8</v>
      </c>
      <c r="B64" s="137"/>
      <c r="C64" s="137"/>
    </row>
    <row r="65" spans="1:4">
      <c r="A65" s="137"/>
      <c r="B65" s="137"/>
      <c r="C65" s="137"/>
    </row>
    <row r="66" spans="1:4" ht="35.25" customHeight="1">
      <c r="A66" s="3" t="s">
        <v>282</v>
      </c>
      <c r="B66" s="6">
        <v>1</v>
      </c>
      <c r="C66" s="136"/>
    </row>
    <row r="67" spans="1:4" ht="35.25" customHeight="1">
      <c r="A67" s="3" t="s">
        <v>309</v>
      </c>
      <c r="B67" s="6">
        <v>38</v>
      </c>
      <c r="C67" s="136"/>
    </row>
    <row r="68" spans="1:4" ht="35.25" customHeight="1">
      <c r="A68" s="3" t="s">
        <v>283</v>
      </c>
      <c r="B68" s="6">
        <v>4</v>
      </c>
      <c r="C68" s="136"/>
    </row>
    <row r="69" spans="1:4" ht="74.25" customHeight="1">
      <c r="A69" s="3" t="s">
        <v>354</v>
      </c>
      <c r="B69" s="6">
        <v>10</v>
      </c>
      <c r="C69" s="84"/>
    </row>
    <row r="70" spans="1:4" ht="76.5" customHeight="1">
      <c r="A70" s="53" t="s">
        <v>165</v>
      </c>
      <c r="B70" s="57">
        <v>4</v>
      </c>
      <c r="C70" s="13"/>
    </row>
    <row r="71" spans="1:4" ht="27.75" customHeight="1">
      <c r="A71" s="3" t="s">
        <v>296</v>
      </c>
      <c r="B71" s="6">
        <v>62</v>
      </c>
      <c r="C71" s="138"/>
      <c r="D71" s="5"/>
    </row>
    <row r="72" spans="1:4" ht="27.75" customHeight="1">
      <c r="A72" s="55" t="s">
        <v>310</v>
      </c>
      <c r="B72" s="58">
        <v>2</v>
      </c>
      <c r="C72" s="139"/>
      <c r="D72" s="5"/>
    </row>
    <row r="73" spans="1:4" ht="27.75" customHeight="1">
      <c r="A73" s="55" t="s">
        <v>311</v>
      </c>
      <c r="B73" s="58">
        <v>2</v>
      </c>
      <c r="C73" s="139"/>
      <c r="D73" s="5"/>
    </row>
    <row r="74" spans="1:4" ht="27.75" customHeight="1">
      <c r="A74" s="55" t="s">
        <v>166</v>
      </c>
      <c r="B74" s="58">
        <v>1</v>
      </c>
      <c r="C74" s="139"/>
      <c r="D74" s="5"/>
    </row>
    <row r="75" spans="1:4" ht="21" customHeight="1">
      <c r="A75" s="55" t="s">
        <v>333</v>
      </c>
      <c r="B75" s="58">
        <v>2</v>
      </c>
      <c r="C75" s="139"/>
      <c r="D75" s="5"/>
    </row>
    <row r="76" spans="1:4" ht="20.25" customHeight="1">
      <c r="A76" s="55" t="s">
        <v>167</v>
      </c>
      <c r="B76" s="58">
        <v>2</v>
      </c>
      <c r="C76" s="139"/>
      <c r="D76" s="5"/>
    </row>
    <row r="77" spans="1:4" ht="20.25" customHeight="1">
      <c r="A77" s="55" t="s">
        <v>267</v>
      </c>
      <c r="B77" s="58">
        <v>8</v>
      </c>
      <c r="C77" s="139"/>
      <c r="D77" s="5"/>
    </row>
    <row r="78" spans="1:4" ht="20.25" customHeight="1">
      <c r="A78" s="55" t="s">
        <v>169</v>
      </c>
      <c r="B78" s="58">
        <v>10</v>
      </c>
      <c r="C78" s="139"/>
      <c r="D78" s="5"/>
    </row>
    <row r="79" spans="1:4" ht="20.25" customHeight="1">
      <c r="A79" s="55" t="s">
        <v>461</v>
      </c>
      <c r="B79" s="58">
        <v>5</v>
      </c>
      <c r="C79" s="139"/>
      <c r="D79" s="5"/>
    </row>
    <row r="80" spans="1:4" ht="20.25" customHeight="1">
      <c r="A80" s="55" t="s">
        <v>168</v>
      </c>
      <c r="B80" s="58">
        <v>1</v>
      </c>
      <c r="C80" s="139"/>
      <c r="D80" s="5"/>
    </row>
    <row r="81" spans="1:4" ht="20.25" customHeight="1">
      <c r="A81" s="55" t="s">
        <v>327</v>
      </c>
      <c r="B81" s="58">
        <v>44</v>
      </c>
      <c r="C81" s="139"/>
      <c r="D81" s="5"/>
    </row>
    <row r="82" spans="1:4" ht="20.25" customHeight="1">
      <c r="A82" s="104" t="s">
        <v>459</v>
      </c>
      <c r="B82" s="105">
        <v>39</v>
      </c>
      <c r="C82" s="139"/>
      <c r="D82" s="5"/>
    </row>
    <row r="83" spans="1:4" ht="20.25" customHeight="1">
      <c r="A83" s="55" t="s">
        <v>2</v>
      </c>
      <c r="B83" s="58">
        <v>1</v>
      </c>
      <c r="C83" s="139"/>
      <c r="D83" s="5"/>
    </row>
    <row r="84" spans="1:4" ht="20.25" customHeight="1">
      <c r="A84" s="55" t="s">
        <v>154</v>
      </c>
      <c r="B84" s="58">
        <v>2</v>
      </c>
      <c r="C84" s="139"/>
      <c r="D84" s="5"/>
    </row>
    <row r="85" spans="1:4" ht="20.25" customHeight="1">
      <c r="A85" s="55" t="s">
        <v>460</v>
      </c>
      <c r="B85" s="58">
        <v>36</v>
      </c>
      <c r="C85" s="139"/>
      <c r="D85" s="5"/>
    </row>
    <row r="86" spans="1:4" ht="20.25" customHeight="1">
      <c r="A86" s="104" t="s">
        <v>458</v>
      </c>
      <c r="B86" s="105">
        <v>10</v>
      </c>
      <c r="C86" s="139"/>
      <c r="D86" s="5"/>
    </row>
    <row r="87" spans="1:4" ht="20.25" customHeight="1">
      <c r="A87" s="55" t="s">
        <v>428</v>
      </c>
      <c r="B87" s="58">
        <v>10</v>
      </c>
      <c r="C87" s="140"/>
      <c r="D87" s="5"/>
    </row>
    <row r="88" spans="1:4" ht="47.25" customHeight="1">
      <c r="A88" s="53" t="s">
        <v>456</v>
      </c>
      <c r="B88" s="57">
        <v>5</v>
      </c>
      <c r="C88" s="138"/>
      <c r="D88" s="5"/>
    </row>
    <row r="89" spans="1:4" ht="45.75" customHeight="1">
      <c r="A89" s="55" t="s">
        <v>457</v>
      </c>
      <c r="B89" s="58">
        <v>5</v>
      </c>
      <c r="C89" s="140"/>
      <c r="D89" s="5"/>
    </row>
    <row r="90" spans="1:4" ht="27.75" customHeight="1">
      <c r="A90" s="3" t="s">
        <v>297</v>
      </c>
      <c r="B90" s="6">
        <v>1</v>
      </c>
      <c r="C90" s="138"/>
      <c r="D90" s="5"/>
    </row>
    <row r="91" spans="1:4" ht="23.25" customHeight="1">
      <c r="A91" s="4" t="s">
        <v>18</v>
      </c>
      <c r="B91" s="7">
        <v>1</v>
      </c>
      <c r="C91" s="140"/>
      <c r="D91" s="5"/>
    </row>
    <row r="92" spans="1:4" ht="39" customHeight="1">
      <c r="A92" s="3" t="s">
        <v>298</v>
      </c>
      <c r="B92" s="6">
        <v>1</v>
      </c>
      <c r="C92" s="136"/>
    </row>
    <row r="93" spans="1:4" ht="39" customHeight="1">
      <c r="A93" s="4" t="s">
        <v>211</v>
      </c>
      <c r="B93" s="7">
        <v>1</v>
      </c>
      <c r="C93" s="136"/>
    </row>
    <row r="94" spans="1:4" ht="94.5" customHeight="1">
      <c r="A94" s="3" t="s">
        <v>373</v>
      </c>
      <c r="B94" s="6">
        <v>5</v>
      </c>
      <c r="C94" s="34"/>
    </row>
    <row r="95" spans="1:4" ht="22.5" customHeight="1">
      <c r="A95" s="3" t="s">
        <v>374</v>
      </c>
      <c r="B95" s="6">
        <v>1</v>
      </c>
      <c r="C95" s="138"/>
    </row>
    <row r="96" spans="1:4" ht="22.5" customHeight="1">
      <c r="A96" s="4" t="s">
        <v>222</v>
      </c>
      <c r="B96" s="7">
        <v>1</v>
      </c>
      <c r="C96" s="139"/>
    </row>
    <row r="97" spans="1:3" ht="26.25" customHeight="1">
      <c r="A97" s="3" t="s">
        <v>375</v>
      </c>
      <c r="B97" s="6">
        <v>4</v>
      </c>
      <c r="C97" s="139"/>
    </row>
    <row r="98" spans="1:3" ht="21.75" customHeight="1">
      <c r="A98" s="4" t="s">
        <v>2</v>
      </c>
      <c r="B98" s="7">
        <v>4</v>
      </c>
      <c r="C98" s="139"/>
    </row>
    <row r="99" spans="1:3" ht="21.75" customHeight="1">
      <c r="A99" s="87" t="s">
        <v>452</v>
      </c>
      <c r="B99" s="22">
        <v>5</v>
      </c>
      <c r="C99" s="139"/>
    </row>
    <row r="100" spans="1:3" ht="21.75" customHeight="1">
      <c r="A100" s="4" t="s">
        <v>361</v>
      </c>
      <c r="B100" s="7">
        <v>5</v>
      </c>
      <c r="C100" s="140"/>
    </row>
    <row r="101" spans="1:3" ht="43.5" customHeight="1">
      <c r="A101" s="53" t="s">
        <v>249</v>
      </c>
      <c r="B101" s="57">
        <v>2</v>
      </c>
      <c r="C101" s="136"/>
    </row>
    <row r="102" spans="1:3" ht="43.5" customHeight="1">
      <c r="A102" s="55" t="s">
        <v>248</v>
      </c>
      <c r="B102" s="58">
        <v>2</v>
      </c>
      <c r="C102" s="136"/>
    </row>
    <row r="103" spans="1:3" ht="30" customHeight="1">
      <c r="A103" s="3" t="s">
        <v>412</v>
      </c>
      <c r="B103" s="6">
        <v>9</v>
      </c>
      <c r="C103" s="138"/>
    </row>
    <row r="104" spans="1:3" ht="30" customHeight="1">
      <c r="A104" s="4" t="s">
        <v>7</v>
      </c>
      <c r="B104" s="7">
        <v>9</v>
      </c>
      <c r="C104" s="139"/>
    </row>
    <row r="105" spans="1:3" ht="25.5" customHeight="1">
      <c r="A105" s="3" t="s">
        <v>413</v>
      </c>
      <c r="B105" s="6">
        <v>10</v>
      </c>
      <c r="C105" s="139"/>
    </row>
    <row r="106" spans="1:3" ht="26.25" customHeight="1">
      <c r="A106" s="4" t="s">
        <v>364</v>
      </c>
      <c r="B106" s="7">
        <v>10</v>
      </c>
      <c r="C106" s="140"/>
    </row>
    <row r="107" spans="1:3" ht="30.75" customHeight="1">
      <c r="A107" s="3" t="s">
        <v>334</v>
      </c>
      <c r="B107" s="6">
        <v>27</v>
      </c>
      <c r="C107" s="136"/>
    </row>
    <row r="108" spans="1:3">
      <c r="A108" s="4" t="s">
        <v>154</v>
      </c>
      <c r="B108" s="7">
        <v>1</v>
      </c>
      <c r="C108" s="136"/>
    </row>
    <row r="109" spans="1:3" ht="21.75" customHeight="1">
      <c r="A109" s="4" t="s">
        <v>7</v>
      </c>
      <c r="B109" s="7">
        <v>1</v>
      </c>
      <c r="C109" s="136"/>
    </row>
    <row r="110" spans="1:3">
      <c r="A110" s="55" t="s">
        <v>2</v>
      </c>
      <c r="B110" s="58">
        <v>25</v>
      </c>
      <c r="C110" s="136"/>
    </row>
  </sheetData>
  <mergeCells count="22">
    <mergeCell ref="A54:C55"/>
    <mergeCell ref="A64:C65"/>
    <mergeCell ref="C57:C61"/>
    <mergeCell ref="C92:C93"/>
    <mergeCell ref="C88:C89"/>
    <mergeCell ref="C66:C68"/>
    <mergeCell ref="C18:C22"/>
    <mergeCell ref="C71:C87"/>
    <mergeCell ref="C95:C100"/>
    <mergeCell ref="C107:C110"/>
    <mergeCell ref="A2:C3"/>
    <mergeCell ref="C12:C17"/>
    <mergeCell ref="C8:C11"/>
    <mergeCell ref="C4:C7"/>
    <mergeCell ref="C23:C25"/>
    <mergeCell ref="C26:C34"/>
    <mergeCell ref="C35:C36"/>
    <mergeCell ref="C45:C53"/>
    <mergeCell ref="C37:C44"/>
    <mergeCell ref="C101:C102"/>
    <mergeCell ref="C90:C91"/>
    <mergeCell ref="C103:C106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C25"/>
  <sheetViews>
    <sheetView topLeftCell="A12" workbookViewId="0">
      <selection activeCell="F8" sqref="F8"/>
    </sheetView>
  </sheetViews>
  <sheetFormatPr defaultRowHeight="15"/>
  <cols>
    <col min="1" max="1" width="31.5703125" customWidth="1"/>
    <col min="2" max="2" width="9.140625" style="12"/>
    <col min="3" max="3" width="21" customWidth="1"/>
  </cols>
  <sheetData>
    <row r="1" spans="1:3" ht="21">
      <c r="A1" s="10" t="s">
        <v>251</v>
      </c>
      <c r="B1" s="11" t="s">
        <v>252</v>
      </c>
      <c r="C1" s="10" t="s">
        <v>253</v>
      </c>
    </row>
    <row r="2" spans="1:3">
      <c r="A2" s="137" t="s">
        <v>21</v>
      </c>
      <c r="B2" s="137"/>
      <c r="C2" s="137"/>
    </row>
    <row r="3" spans="1:3">
      <c r="A3" s="137"/>
      <c r="B3" s="137"/>
      <c r="C3" s="137"/>
    </row>
    <row r="4" spans="1:3" ht="44.25" customHeight="1">
      <c r="A4" s="53" t="s">
        <v>28</v>
      </c>
      <c r="B4" s="57">
        <v>1</v>
      </c>
      <c r="C4" s="136"/>
    </row>
    <row r="5" spans="1:3" ht="44.25" customHeight="1">
      <c r="A5" s="100" t="s">
        <v>31</v>
      </c>
      <c r="B5" s="101">
        <v>2</v>
      </c>
      <c r="C5" s="136"/>
    </row>
    <row r="6" spans="1:3" ht="44.25" customHeight="1">
      <c r="A6" s="100" t="s">
        <v>480</v>
      </c>
      <c r="B6" s="101">
        <v>2</v>
      </c>
      <c r="C6" s="136"/>
    </row>
    <row r="7" spans="1:3" ht="44.25" customHeight="1">
      <c r="A7" s="55" t="s">
        <v>29</v>
      </c>
      <c r="B7" s="58">
        <v>3</v>
      </c>
      <c r="C7" s="136"/>
    </row>
    <row r="8" spans="1:3" ht="71.25" customHeight="1">
      <c r="A8" s="53" t="s">
        <v>36</v>
      </c>
      <c r="B8" s="57">
        <v>6</v>
      </c>
      <c r="C8" s="1"/>
    </row>
    <row r="9" spans="1:3" ht="36.75" customHeight="1">
      <c r="A9" s="53" t="s">
        <v>104</v>
      </c>
      <c r="B9" s="57">
        <v>12</v>
      </c>
      <c r="C9" s="136"/>
    </row>
    <row r="10" spans="1:3" ht="36.75" customHeight="1">
      <c r="A10" s="55" t="s">
        <v>307</v>
      </c>
      <c r="B10" s="58">
        <v>2</v>
      </c>
      <c r="C10" s="136"/>
    </row>
    <row r="11" spans="1:3" ht="36.75" customHeight="1">
      <c r="A11" s="55" t="s">
        <v>306</v>
      </c>
      <c r="B11" s="58">
        <v>1</v>
      </c>
      <c r="C11" s="136"/>
    </row>
    <row r="12" spans="1:3" ht="36.75" customHeight="1">
      <c r="A12" s="55" t="s">
        <v>29</v>
      </c>
      <c r="B12" s="58">
        <v>1</v>
      </c>
      <c r="C12" s="136"/>
    </row>
    <row r="13" spans="1:3" ht="36.75" customHeight="1">
      <c r="A13" s="55" t="s">
        <v>30</v>
      </c>
      <c r="B13" s="58">
        <v>4</v>
      </c>
      <c r="C13" s="136"/>
    </row>
    <row r="14" spans="1:3" ht="36.75" customHeight="1">
      <c r="A14" s="55" t="s">
        <v>308</v>
      </c>
      <c r="B14" s="58">
        <v>2</v>
      </c>
      <c r="C14" s="136"/>
    </row>
    <row r="15" spans="1:3" ht="36.75" customHeight="1">
      <c r="A15" s="55" t="s">
        <v>31</v>
      </c>
      <c r="B15" s="58">
        <v>2</v>
      </c>
      <c r="C15" s="136"/>
    </row>
    <row r="16" spans="1:3" ht="44.25" customHeight="1">
      <c r="A16" s="53" t="s">
        <v>321</v>
      </c>
      <c r="B16" s="57">
        <v>6</v>
      </c>
      <c r="C16" s="138"/>
    </row>
    <row r="17" spans="1:3" ht="44.25" customHeight="1">
      <c r="A17" s="55" t="s">
        <v>320</v>
      </c>
      <c r="B17" s="58">
        <v>2</v>
      </c>
      <c r="C17" s="139"/>
    </row>
    <row r="18" spans="1:3" ht="46.5" customHeight="1">
      <c r="A18" s="55" t="s">
        <v>352</v>
      </c>
      <c r="B18" s="58">
        <v>4</v>
      </c>
      <c r="C18" s="139"/>
    </row>
    <row r="19" spans="1:3" ht="75" customHeight="1">
      <c r="A19" s="53" t="s">
        <v>128</v>
      </c>
      <c r="B19" s="57">
        <v>3</v>
      </c>
      <c r="C19" s="1"/>
    </row>
    <row r="20" spans="1:3">
      <c r="A20" s="137" t="s">
        <v>8</v>
      </c>
      <c r="B20" s="137"/>
      <c r="C20" s="137"/>
    </row>
    <row r="21" spans="1:3">
      <c r="A21" s="137"/>
      <c r="B21" s="137"/>
      <c r="C21" s="137"/>
    </row>
    <row r="22" spans="1:3" ht="40.5" customHeight="1">
      <c r="A22" s="53" t="s">
        <v>151</v>
      </c>
      <c r="B22" s="57">
        <v>1</v>
      </c>
      <c r="C22" s="136"/>
    </row>
    <row r="23" spans="1:3" ht="40.5" customHeight="1">
      <c r="A23" s="55" t="s">
        <v>152</v>
      </c>
      <c r="B23" s="58">
        <v>1</v>
      </c>
      <c r="C23" s="136"/>
    </row>
    <row r="24" spans="1:3" ht="39.75" customHeight="1">
      <c r="A24" s="1" t="s">
        <v>462</v>
      </c>
      <c r="B24" s="106">
        <v>1</v>
      </c>
      <c r="C24" s="138"/>
    </row>
    <row r="25" spans="1:3" ht="39.75" customHeight="1">
      <c r="A25" s="1" t="s">
        <v>258</v>
      </c>
      <c r="B25" s="106">
        <v>1</v>
      </c>
      <c r="C25" s="140"/>
    </row>
  </sheetData>
  <mergeCells count="7">
    <mergeCell ref="C24:C25"/>
    <mergeCell ref="A20:C21"/>
    <mergeCell ref="C9:C15"/>
    <mergeCell ref="A2:C3"/>
    <mergeCell ref="C4:C7"/>
    <mergeCell ref="C22:C23"/>
    <mergeCell ref="C16:C18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C6"/>
  <sheetViews>
    <sheetView workbookViewId="0">
      <selection activeCell="F6" sqref="F6"/>
    </sheetView>
  </sheetViews>
  <sheetFormatPr defaultRowHeight="15"/>
  <cols>
    <col min="1" max="1" width="31" customWidth="1"/>
    <col min="2" max="2" width="15.42578125" customWidth="1"/>
    <col min="3" max="3" width="26.85546875" customWidth="1"/>
  </cols>
  <sheetData>
    <row r="1" spans="1:3" ht="34.5" customHeight="1">
      <c r="A1" s="3" t="s">
        <v>268</v>
      </c>
      <c r="B1" s="6">
        <v>5</v>
      </c>
      <c r="C1" s="136"/>
    </row>
    <row r="2" spans="1:3">
      <c r="A2" s="4" t="s">
        <v>269</v>
      </c>
      <c r="B2" s="7">
        <v>5</v>
      </c>
      <c r="C2" s="136"/>
    </row>
    <row r="3" spans="1:3" ht="32.25" customHeight="1">
      <c r="A3" s="15" t="s">
        <v>270</v>
      </c>
      <c r="B3" s="17">
        <v>7</v>
      </c>
      <c r="C3" s="136"/>
    </row>
    <row r="4" spans="1:3">
      <c r="A4" s="16" t="s">
        <v>271</v>
      </c>
      <c r="B4" s="18">
        <v>7</v>
      </c>
      <c r="C4" s="136"/>
    </row>
    <row r="5" spans="1:3" ht="34.5" customHeight="1">
      <c r="A5" s="15" t="s">
        <v>336</v>
      </c>
      <c r="B5" s="17">
        <v>2</v>
      </c>
      <c r="C5" s="136"/>
    </row>
    <row r="6" spans="1:3" ht="30" customHeight="1">
      <c r="A6" s="16" t="s">
        <v>337</v>
      </c>
      <c r="B6" s="18">
        <v>2</v>
      </c>
      <c r="C6" s="136"/>
    </row>
  </sheetData>
  <mergeCells count="2">
    <mergeCell ref="C5:C6"/>
    <mergeCell ref="C1:C4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C231"/>
  <sheetViews>
    <sheetView topLeftCell="A177" zoomScaleNormal="100" workbookViewId="0">
      <selection activeCell="E139" sqref="E139"/>
    </sheetView>
  </sheetViews>
  <sheetFormatPr defaultRowHeight="15"/>
  <cols>
    <col min="1" max="1" width="33.7109375" customWidth="1"/>
    <col min="2" max="2" width="9.140625" style="12"/>
    <col min="3" max="3" width="20.5703125" customWidth="1"/>
    <col min="4" max="4" width="29.140625" customWidth="1"/>
  </cols>
  <sheetData>
    <row r="1" spans="1:3" ht="21">
      <c r="A1" s="10" t="s">
        <v>251</v>
      </c>
      <c r="B1" s="11" t="s">
        <v>252</v>
      </c>
      <c r="C1" s="10" t="s">
        <v>253</v>
      </c>
    </row>
    <row r="2" spans="1:3">
      <c r="A2" s="137" t="s">
        <v>21</v>
      </c>
      <c r="B2" s="137"/>
      <c r="C2" s="137"/>
    </row>
    <row r="3" spans="1:3">
      <c r="A3" s="137"/>
      <c r="B3" s="137"/>
      <c r="C3" s="137"/>
    </row>
    <row r="4" spans="1:3" ht="90" customHeight="1">
      <c r="A4" s="53" t="s">
        <v>442</v>
      </c>
      <c r="B4" s="57">
        <v>82</v>
      </c>
      <c r="C4" s="26"/>
    </row>
    <row r="5" spans="1:3">
      <c r="A5" s="53" t="s">
        <v>46</v>
      </c>
      <c r="B5" s="57">
        <v>94</v>
      </c>
      <c r="C5" s="136"/>
    </row>
    <row r="6" spans="1:3">
      <c r="A6" s="55" t="s">
        <v>27</v>
      </c>
      <c r="B6" s="58">
        <v>41</v>
      </c>
      <c r="C6" s="136"/>
    </row>
    <row r="7" spans="1:3">
      <c r="A7" s="55" t="s">
        <v>41</v>
      </c>
      <c r="B7" s="58">
        <v>53</v>
      </c>
      <c r="C7" s="136"/>
    </row>
    <row r="8" spans="1:3">
      <c r="A8" s="53" t="s">
        <v>47</v>
      </c>
      <c r="B8" s="57">
        <v>6</v>
      </c>
      <c r="C8" s="136"/>
    </row>
    <row r="9" spans="1:3">
      <c r="A9" s="55" t="s">
        <v>48</v>
      </c>
      <c r="B9" s="58">
        <v>6</v>
      </c>
      <c r="C9" s="136"/>
    </row>
    <row r="10" spans="1:3">
      <c r="A10" s="53" t="s">
        <v>49</v>
      </c>
      <c r="B10" s="57">
        <v>214</v>
      </c>
      <c r="C10" s="136"/>
    </row>
    <row r="11" spans="1:3">
      <c r="A11" s="55" t="s">
        <v>18</v>
      </c>
      <c r="B11" s="58">
        <v>95</v>
      </c>
      <c r="C11" s="136"/>
    </row>
    <row r="12" spans="1:3">
      <c r="A12" s="55" t="s">
        <v>50</v>
      </c>
      <c r="B12" s="58">
        <v>1</v>
      </c>
      <c r="C12" s="136"/>
    </row>
    <row r="13" spans="1:3">
      <c r="A13" s="55" t="s">
        <v>51</v>
      </c>
      <c r="B13" s="58">
        <v>26</v>
      </c>
      <c r="C13" s="136"/>
    </row>
    <row r="14" spans="1:3">
      <c r="A14" s="55" t="s">
        <v>17</v>
      </c>
      <c r="B14" s="58">
        <v>52</v>
      </c>
      <c r="C14" s="136"/>
    </row>
    <row r="15" spans="1:3">
      <c r="A15" s="55" t="s">
        <v>24</v>
      </c>
      <c r="B15" s="58">
        <v>40</v>
      </c>
      <c r="C15" s="136"/>
    </row>
    <row r="16" spans="1:3">
      <c r="A16" s="53" t="s">
        <v>52</v>
      </c>
      <c r="B16" s="57">
        <v>92</v>
      </c>
      <c r="C16" s="138"/>
    </row>
    <row r="17" spans="1:3">
      <c r="A17" s="55" t="s">
        <v>27</v>
      </c>
      <c r="B17" s="58">
        <v>22</v>
      </c>
      <c r="C17" s="139"/>
    </row>
    <row r="18" spans="1:3">
      <c r="A18" s="55" t="s">
        <v>40</v>
      </c>
      <c r="B18" s="58">
        <v>2</v>
      </c>
      <c r="C18" s="139"/>
    </row>
    <row r="19" spans="1:3">
      <c r="A19" s="55" t="s">
        <v>41</v>
      </c>
      <c r="B19" s="58">
        <v>68</v>
      </c>
      <c r="C19" s="139"/>
    </row>
    <row r="20" spans="1:3">
      <c r="A20" s="53" t="s">
        <v>53</v>
      </c>
      <c r="B20" s="57">
        <v>28</v>
      </c>
      <c r="C20" s="139"/>
    </row>
    <row r="21" spans="1:3">
      <c r="A21" s="55" t="s">
        <v>48</v>
      </c>
      <c r="B21" s="58">
        <v>19</v>
      </c>
      <c r="C21" s="139"/>
    </row>
    <row r="22" spans="1:3">
      <c r="A22" s="53" t="s">
        <v>54</v>
      </c>
      <c r="B22" s="57">
        <v>7</v>
      </c>
      <c r="C22" s="139"/>
    </row>
    <row r="23" spans="1:3">
      <c r="A23" s="55" t="s">
        <v>55</v>
      </c>
      <c r="B23" s="58">
        <v>2</v>
      </c>
      <c r="C23" s="139"/>
    </row>
    <row r="24" spans="1:3">
      <c r="A24" s="55" t="s">
        <v>56</v>
      </c>
      <c r="B24" s="58">
        <v>278</v>
      </c>
      <c r="C24" s="139"/>
    </row>
    <row r="25" spans="1:3">
      <c r="A25" s="55" t="s">
        <v>18</v>
      </c>
      <c r="B25" s="58">
        <v>127</v>
      </c>
      <c r="C25" s="139"/>
    </row>
    <row r="26" spans="1:3">
      <c r="A26" s="53" t="s">
        <v>57</v>
      </c>
      <c r="B26" s="57">
        <v>36</v>
      </c>
      <c r="C26" s="139"/>
    </row>
    <row r="27" spans="1:3">
      <c r="A27" s="55" t="s">
        <v>50</v>
      </c>
      <c r="B27" s="58">
        <v>1</v>
      </c>
      <c r="C27" s="139"/>
    </row>
    <row r="28" spans="1:3">
      <c r="A28" s="55" t="s">
        <v>51</v>
      </c>
      <c r="B28" s="58">
        <v>16</v>
      </c>
      <c r="C28" s="139"/>
    </row>
    <row r="29" spans="1:3">
      <c r="A29" s="55" t="s">
        <v>58</v>
      </c>
      <c r="B29" s="58">
        <v>10</v>
      </c>
      <c r="C29" s="139"/>
    </row>
    <row r="30" spans="1:3">
      <c r="A30" s="55" t="s">
        <v>17</v>
      </c>
      <c r="B30" s="58">
        <v>37</v>
      </c>
      <c r="C30" s="139"/>
    </row>
    <row r="31" spans="1:3">
      <c r="A31" s="55" t="s">
        <v>24</v>
      </c>
      <c r="B31" s="58">
        <v>51</v>
      </c>
      <c r="C31" s="139"/>
    </row>
    <row r="32" spans="1:3" ht="89.25" customHeight="1">
      <c r="A32" s="53" t="s">
        <v>59</v>
      </c>
      <c r="B32" s="57">
        <v>34</v>
      </c>
      <c r="C32" s="1"/>
    </row>
    <row r="33" spans="1:3" ht="73.5" customHeight="1">
      <c r="A33" s="53" t="s">
        <v>60</v>
      </c>
      <c r="B33" s="57">
        <v>8</v>
      </c>
      <c r="C33" s="1"/>
    </row>
    <row r="34" spans="1:3" ht="37.5" customHeight="1">
      <c r="A34" s="53" t="s">
        <v>74</v>
      </c>
      <c r="B34" s="57">
        <v>122</v>
      </c>
      <c r="C34" s="138"/>
    </row>
    <row r="35" spans="1:3" ht="37.5" customHeight="1">
      <c r="A35" s="53" t="s">
        <v>357</v>
      </c>
      <c r="B35" s="57">
        <v>47</v>
      </c>
      <c r="C35" s="140"/>
    </row>
    <row r="36" spans="1:3" ht="81" customHeight="1">
      <c r="A36" s="53" t="s">
        <v>75</v>
      </c>
      <c r="B36" s="57">
        <v>268</v>
      </c>
      <c r="C36" s="1"/>
    </row>
    <row r="37" spans="1:3" ht="39.75" customHeight="1">
      <c r="A37" s="53" t="s">
        <v>208</v>
      </c>
      <c r="B37" s="57">
        <v>50</v>
      </c>
      <c r="C37" s="138"/>
    </row>
    <row r="38" spans="1:3" ht="39.75" customHeight="1">
      <c r="A38" s="53" t="s">
        <v>209</v>
      </c>
      <c r="B38" s="57">
        <v>28</v>
      </c>
      <c r="C38" s="140"/>
    </row>
    <row r="39" spans="1:3" ht="81" customHeight="1">
      <c r="A39" s="53" t="s">
        <v>423</v>
      </c>
      <c r="B39" s="57">
        <v>98</v>
      </c>
      <c r="C39" s="109"/>
    </row>
    <row r="40" spans="1:3">
      <c r="A40" s="53" t="s">
        <v>76</v>
      </c>
      <c r="B40" s="57">
        <v>289</v>
      </c>
      <c r="C40" s="138"/>
    </row>
    <row r="41" spans="1:3">
      <c r="A41" s="55" t="s">
        <v>45</v>
      </c>
      <c r="B41" s="58">
        <v>85</v>
      </c>
      <c r="C41" s="139"/>
    </row>
    <row r="42" spans="1:3">
      <c r="A42" s="55" t="s">
        <v>38</v>
      </c>
      <c r="B42" s="58">
        <v>38</v>
      </c>
      <c r="C42" s="139"/>
    </row>
    <row r="43" spans="1:3">
      <c r="A43" s="55" t="s">
        <v>27</v>
      </c>
      <c r="B43" s="58">
        <v>51</v>
      </c>
      <c r="C43" s="139"/>
    </row>
    <row r="44" spans="1:3">
      <c r="A44" s="55" t="s">
        <v>78</v>
      </c>
      <c r="B44" s="58">
        <v>17</v>
      </c>
      <c r="C44" s="139"/>
    </row>
    <row r="45" spans="1:3">
      <c r="A45" s="55" t="s">
        <v>73</v>
      </c>
      <c r="B45" s="58">
        <v>21</v>
      </c>
      <c r="C45" s="139"/>
    </row>
    <row r="46" spans="1:3">
      <c r="A46" s="55" t="s">
        <v>79</v>
      </c>
      <c r="B46" s="58">
        <v>60</v>
      </c>
      <c r="C46" s="139"/>
    </row>
    <row r="47" spans="1:3">
      <c r="A47" s="55" t="s">
        <v>40</v>
      </c>
      <c r="B47" s="58">
        <v>19</v>
      </c>
      <c r="C47" s="139"/>
    </row>
    <row r="48" spans="1:3">
      <c r="A48" s="55" t="s">
        <v>80</v>
      </c>
      <c r="B48" s="58">
        <v>9</v>
      </c>
      <c r="C48" s="139"/>
    </row>
    <row r="49" spans="1:3">
      <c r="A49" s="55" t="s">
        <v>61</v>
      </c>
      <c r="B49" s="58">
        <v>2</v>
      </c>
      <c r="C49" s="139"/>
    </row>
    <row r="50" spans="1:3">
      <c r="A50" s="55" t="s">
        <v>42</v>
      </c>
      <c r="B50" s="58">
        <v>3</v>
      </c>
      <c r="C50" s="139"/>
    </row>
    <row r="51" spans="1:3">
      <c r="A51" s="55" t="s">
        <v>365</v>
      </c>
      <c r="B51" s="58">
        <v>1</v>
      </c>
      <c r="C51" s="139"/>
    </row>
    <row r="52" spans="1:3">
      <c r="A52" s="53" t="s">
        <v>358</v>
      </c>
      <c r="B52" s="57">
        <v>26</v>
      </c>
      <c r="C52" s="139"/>
    </row>
    <row r="53" spans="1:3">
      <c r="A53" s="55" t="s">
        <v>353</v>
      </c>
      <c r="B53" s="58">
        <v>26</v>
      </c>
      <c r="C53" s="140"/>
    </row>
    <row r="54" spans="1:3">
      <c r="A54" s="53" t="s">
        <v>81</v>
      </c>
      <c r="B54" s="57">
        <v>388</v>
      </c>
      <c r="C54" s="138"/>
    </row>
    <row r="55" spans="1:3">
      <c r="A55" s="55" t="s">
        <v>82</v>
      </c>
      <c r="B55" s="58">
        <v>39</v>
      </c>
      <c r="C55" s="139"/>
    </row>
    <row r="56" spans="1:3">
      <c r="A56" s="55" t="s">
        <v>57</v>
      </c>
      <c r="B56" s="58">
        <v>57</v>
      </c>
      <c r="C56" s="139"/>
    </row>
    <row r="57" spans="1:3">
      <c r="A57" s="55" t="s">
        <v>50</v>
      </c>
      <c r="B57" s="58">
        <v>45</v>
      </c>
      <c r="C57" s="139"/>
    </row>
    <row r="58" spans="1:3">
      <c r="A58" s="55" t="s">
        <v>324</v>
      </c>
      <c r="B58" s="58">
        <v>72</v>
      </c>
      <c r="C58" s="139"/>
    </row>
    <row r="59" spans="1:3">
      <c r="A59" s="55" t="s">
        <v>51</v>
      </c>
      <c r="B59" s="58">
        <v>41</v>
      </c>
      <c r="C59" s="139"/>
    </row>
    <row r="60" spans="1:3">
      <c r="A60" s="55" t="s">
        <v>23</v>
      </c>
      <c r="B60" s="58">
        <v>46</v>
      </c>
      <c r="C60" s="139"/>
    </row>
    <row r="61" spans="1:3">
      <c r="A61" s="55" t="s">
        <v>58</v>
      </c>
      <c r="B61" s="58">
        <v>37</v>
      </c>
      <c r="C61" s="139"/>
    </row>
    <row r="62" spans="1:3">
      <c r="A62" s="55" t="s">
        <v>17</v>
      </c>
      <c r="B62" s="58">
        <v>85</v>
      </c>
      <c r="C62" s="139"/>
    </row>
    <row r="63" spans="1:3">
      <c r="A63" s="55" t="s">
        <v>257</v>
      </c>
      <c r="B63" s="58">
        <v>34</v>
      </c>
      <c r="C63" s="139"/>
    </row>
    <row r="64" spans="1:3">
      <c r="A64" s="55" t="s">
        <v>24</v>
      </c>
      <c r="B64" s="58">
        <v>17</v>
      </c>
      <c r="C64" s="140"/>
    </row>
    <row r="65" spans="1:3" ht="36.75" customHeight="1">
      <c r="A65" s="104" t="s">
        <v>83</v>
      </c>
      <c r="B65" s="105">
        <v>16</v>
      </c>
      <c r="C65" s="136"/>
    </row>
    <row r="66" spans="1:3" ht="45" customHeight="1">
      <c r="A66" s="100" t="s">
        <v>84</v>
      </c>
      <c r="B66" s="101">
        <v>16</v>
      </c>
      <c r="C66" s="136"/>
    </row>
    <row r="67" spans="1:3" ht="15.75" customHeight="1">
      <c r="A67" s="104" t="s">
        <v>85</v>
      </c>
      <c r="B67" s="105">
        <v>182</v>
      </c>
      <c r="C67" s="136"/>
    </row>
    <row r="68" spans="1:3">
      <c r="A68" s="100" t="s">
        <v>86</v>
      </c>
      <c r="B68" s="101">
        <v>32</v>
      </c>
      <c r="C68" s="136"/>
    </row>
    <row r="69" spans="1:3">
      <c r="A69" s="55" t="s">
        <v>45</v>
      </c>
      <c r="B69" s="58">
        <f>51+102</f>
        <v>153</v>
      </c>
      <c r="C69" s="136"/>
    </row>
    <row r="70" spans="1:3">
      <c r="A70" s="55" t="s">
        <v>77</v>
      </c>
      <c r="B70" s="58">
        <v>3</v>
      </c>
      <c r="C70" s="136"/>
    </row>
    <row r="71" spans="1:3">
      <c r="A71" s="55" t="s">
        <v>27</v>
      </c>
      <c r="B71" s="58">
        <f>26+17</f>
        <v>43</v>
      </c>
      <c r="C71" s="136"/>
    </row>
    <row r="72" spans="1:3">
      <c r="A72" s="55" t="s">
        <v>79</v>
      </c>
      <c r="B72" s="58">
        <v>36</v>
      </c>
      <c r="C72" s="136"/>
    </row>
    <row r="73" spans="1:3">
      <c r="A73" s="55" t="s">
        <v>40</v>
      </c>
      <c r="B73" s="58">
        <v>33</v>
      </c>
      <c r="C73" s="136"/>
    </row>
    <row r="74" spans="1:3">
      <c r="A74" s="55" t="s">
        <v>365</v>
      </c>
      <c r="B74" s="58">
        <v>18</v>
      </c>
      <c r="C74" s="136"/>
    </row>
    <row r="75" spans="1:3">
      <c r="A75" s="104" t="s">
        <v>87</v>
      </c>
      <c r="B75" s="105">
        <v>302</v>
      </c>
      <c r="C75" s="139"/>
    </row>
    <row r="76" spans="1:3">
      <c r="A76" s="55" t="s">
        <v>82</v>
      </c>
      <c r="B76" s="58">
        <v>52</v>
      </c>
      <c r="C76" s="139"/>
    </row>
    <row r="77" spans="1:3">
      <c r="A77" s="100" t="s">
        <v>18</v>
      </c>
      <c r="B77" s="101">
        <f>55+102-15-18-7</f>
        <v>117</v>
      </c>
      <c r="C77" s="139"/>
    </row>
    <row r="78" spans="1:3">
      <c r="A78" s="55" t="s">
        <v>57</v>
      </c>
      <c r="B78" s="58">
        <f>102+17</f>
        <v>119</v>
      </c>
      <c r="C78" s="139"/>
    </row>
    <row r="79" spans="1:3">
      <c r="A79" s="55" t="s">
        <v>51</v>
      </c>
      <c r="B79" s="58">
        <v>17</v>
      </c>
      <c r="C79" s="139"/>
    </row>
    <row r="80" spans="1:3">
      <c r="A80" s="55" t="s">
        <v>88</v>
      </c>
      <c r="B80" s="58">
        <v>6</v>
      </c>
      <c r="C80" s="139"/>
    </row>
    <row r="81" spans="1:3">
      <c r="A81" s="55" t="s">
        <v>23</v>
      </c>
      <c r="B81" s="58">
        <v>14</v>
      </c>
      <c r="C81" s="139"/>
    </row>
    <row r="82" spans="1:3">
      <c r="A82" s="55" t="s">
        <v>58</v>
      </c>
      <c r="B82" s="58">
        <v>19</v>
      </c>
      <c r="C82" s="139"/>
    </row>
    <row r="83" spans="1:3">
      <c r="A83" s="55" t="s">
        <v>17</v>
      </c>
      <c r="B83" s="58">
        <v>25</v>
      </c>
      <c r="C83" s="139"/>
    </row>
    <row r="84" spans="1:3">
      <c r="A84" s="55" t="s">
        <v>257</v>
      </c>
      <c r="B84" s="58">
        <v>5</v>
      </c>
      <c r="C84" s="139"/>
    </row>
    <row r="85" spans="1:3">
      <c r="A85" s="55" t="s">
        <v>24</v>
      </c>
      <c r="B85" s="58">
        <f>34+7</f>
        <v>41</v>
      </c>
      <c r="C85" s="140"/>
    </row>
    <row r="86" spans="1:3" ht="39" customHeight="1">
      <c r="A86" s="104" t="s">
        <v>89</v>
      </c>
      <c r="B86" s="105">
        <v>43</v>
      </c>
      <c r="C86" s="138"/>
    </row>
    <row r="87" spans="1:3" ht="39" customHeight="1">
      <c r="A87" s="55" t="s">
        <v>48</v>
      </c>
      <c r="B87" s="58">
        <v>43</v>
      </c>
      <c r="C87" s="140"/>
    </row>
    <row r="88" spans="1:3" ht="24" customHeight="1">
      <c r="A88" s="53" t="s">
        <v>70</v>
      </c>
      <c r="B88" s="57">
        <v>30</v>
      </c>
      <c r="C88" s="138"/>
    </row>
    <row r="89" spans="1:3" ht="20.25" customHeight="1">
      <c r="A89" s="55" t="s">
        <v>18</v>
      </c>
      <c r="B89" s="58">
        <v>30</v>
      </c>
      <c r="C89" s="139"/>
    </row>
    <row r="90" spans="1:3" ht="20.25" customHeight="1">
      <c r="A90" s="53" t="s">
        <v>71</v>
      </c>
      <c r="B90" s="57">
        <v>20</v>
      </c>
      <c r="C90" s="139"/>
    </row>
    <row r="91" spans="1:3" ht="21.75" customHeight="1">
      <c r="A91" s="55" t="s">
        <v>18</v>
      </c>
      <c r="B91" s="58">
        <v>16</v>
      </c>
      <c r="C91" s="139"/>
    </row>
    <row r="92" spans="1:3" ht="24" customHeight="1">
      <c r="A92" s="55" t="s">
        <v>51</v>
      </c>
      <c r="B92" s="58">
        <v>4</v>
      </c>
      <c r="C92" s="139"/>
    </row>
    <row r="93" spans="1:3" ht="21" customHeight="1">
      <c r="A93" s="53" t="s">
        <v>72</v>
      </c>
      <c r="B93" s="57">
        <v>3</v>
      </c>
      <c r="C93" s="139"/>
    </row>
    <row r="94" spans="1:3" ht="22.5" customHeight="1">
      <c r="A94" s="55" t="s">
        <v>73</v>
      </c>
      <c r="B94" s="58">
        <v>3</v>
      </c>
      <c r="C94" s="140"/>
    </row>
    <row r="95" spans="1:3" ht="33" customHeight="1">
      <c r="A95" s="53" t="s">
        <v>366</v>
      </c>
      <c r="B95" s="57">
        <v>44</v>
      </c>
      <c r="C95" s="136"/>
    </row>
    <row r="96" spans="1:3" ht="33" customHeight="1">
      <c r="A96" s="53" t="s">
        <v>313</v>
      </c>
      <c r="B96" s="57">
        <v>2</v>
      </c>
      <c r="C96" s="136"/>
    </row>
    <row r="97" spans="1:3" ht="33" customHeight="1">
      <c r="A97" s="55" t="s">
        <v>312</v>
      </c>
      <c r="B97" s="58">
        <v>2</v>
      </c>
      <c r="C97" s="136"/>
    </row>
    <row r="98" spans="1:3" ht="33" customHeight="1">
      <c r="A98" s="53" t="s">
        <v>90</v>
      </c>
      <c r="B98" s="57">
        <v>2</v>
      </c>
      <c r="C98" s="136"/>
    </row>
    <row r="99" spans="1:3" ht="33" customHeight="1">
      <c r="A99" s="55" t="s">
        <v>18</v>
      </c>
      <c r="B99" s="58">
        <v>2</v>
      </c>
      <c r="C99" s="136"/>
    </row>
    <row r="100" spans="1:3" ht="22.5">
      <c r="A100" s="53" t="s">
        <v>114</v>
      </c>
      <c r="B100" s="57">
        <v>122</v>
      </c>
      <c r="C100" s="136"/>
    </row>
    <row r="101" spans="1:3">
      <c r="A101" s="55" t="s">
        <v>45</v>
      </c>
      <c r="B101" s="58">
        <v>41</v>
      </c>
      <c r="C101" s="136"/>
    </row>
    <row r="102" spans="1:3">
      <c r="A102" s="55" t="s">
        <v>77</v>
      </c>
      <c r="B102" s="58">
        <v>22</v>
      </c>
      <c r="C102" s="136"/>
    </row>
    <row r="103" spans="1:3">
      <c r="A103" s="55" t="s">
        <v>38</v>
      </c>
      <c r="B103" s="58">
        <v>15</v>
      </c>
      <c r="C103" s="136"/>
    </row>
    <row r="104" spans="1:3">
      <c r="A104" s="55" t="s">
        <v>27</v>
      </c>
      <c r="B104" s="58">
        <v>29</v>
      </c>
      <c r="C104" s="136"/>
    </row>
    <row r="105" spans="1:3">
      <c r="A105" s="55" t="s">
        <v>41</v>
      </c>
      <c r="B105" s="58">
        <v>15</v>
      </c>
      <c r="C105" s="136"/>
    </row>
    <row r="106" spans="1:3" ht="22.5">
      <c r="A106" s="53" t="s">
        <v>115</v>
      </c>
      <c r="B106" s="57">
        <v>170</v>
      </c>
      <c r="C106" s="138"/>
    </row>
    <row r="107" spans="1:3">
      <c r="A107" s="55" t="s">
        <v>45</v>
      </c>
      <c r="B107" s="58">
        <v>87</v>
      </c>
      <c r="C107" s="139"/>
    </row>
    <row r="108" spans="1:3">
      <c r="A108" s="55" t="s">
        <v>77</v>
      </c>
      <c r="B108" s="58">
        <v>14</v>
      </c>
      <c r="C108" s="139"/>
    </row>
    <row r="109" spans="1:3">
      <c r="A109" s="55" t="s">
        <v>38</v>
      </c>
      <c r="B109" s="58">
        <v>34</v>
      </c>
      <c r="C109" s="139"/>
    </row>
    <row r="110" spans="1:3">
      <c r="A110" s="55" t="s">
        <v>27</v>
      </c>
      <c r="B110" s="58">
        <v>30</v>
      </c>
      <c r="C110" s="139"/>
    </row>
    <row r="111" spans="1:3">
      <c r="A111" s="55" t="s">
        <v>41</v>
      </c>
      <c r="B111" s="58">
        <v>4</v>
      </c>
      <c r="C111" s="139"/>
    </row>
    <row r="112" spans="1:3" ht="19.5" customHeight="1">
      <c r="A112" s="55" t="s">
        <v>365</v>
      </c>
      <c r="B112" s="58">
        <v>1</v>
      </c>
      <c r="C112" s="139"/>
    </row>
    <row r="113" spans="1:3" ht="23.25" customHeight="1">
      <c r="A113" s="53" t="s">
        <v>118</v>
      </c>
      <c r="B113" s="57">
        <v>85</v>
      </c>
      <c r="C113" s="136"/>
    </row>
    <row r="114" spans="1:3" ht="23.25" customHeight="1">
      <c r="A114" s="55" t="s">
        <v>45</v>
      </c>
      <c r="B114" s="58">
        <f>21+32</f>
        <v>53</v>
      </c>
      <c r="C114" s="136"/>
    </row>
    <row r="115" spans="1:3" ht="21" customHeight="1">
      <c r="A115" s="55" t="s">
        <v>38</v>
      </c>
      <c r="B115" s="58">
        <v>30</v>
      </c>
      <c r="C115" s="136"/>
    </row>
    <row r="116" spans="1:3" ht="21" customHeight="1">
      <c r="A116" s="55" t="s">
        <v>27</v>
      </c>
      <c r="B116" s="58">
        <v>32</v>
      </c>
      <c r="C116" s="136"/>
    </row>
    <row r="117" spans="1:3" ht="21" customHeight="1">
      <c r="A117" s="55" t="s">
        <v>73</v>
      </c>
      <c r="B117" s="58">
        <v>2</v>
      </c>
      <c r="C117" s="136"/>
    </row>
    <row r="118" spans="1:3" ht="22.5">
      <c r="A118" s="53" t="s">
        <v>119</v>
      </c>
      <c r="B118" s="57">
        <v>22</v>
      </c>
      <c r="C118" s="136"/>
    </row>
    <row r="119" spans="1:3">
      <c r="A119" s="55" t="s">
        <v>27</v>
      </c>
      <c r="B119" s="58">
        <v>22</v>
      </c>
      <c r="C119" s="136"/>
    </row>
    <row r="120" spans="1:3" ht="22.5">
      <c r="A120" s="104" t="s">
        <v>120</v>
      </c>
      <c r="B120" s="105">
        <v>16</v>
      </c>
      <c r="C120" s="136"/>
    </row>
    <row r="121" spans="1:3">
      <c r="A121" s="100" t="s">
        <v>27</v>
      </c>
      <c r="B121" s="101">
        <v>16</v>
      </c>
      <c r="C121" s="136"/>
    </row>
    <row r="122" spans="1:3" ht="39.75" customHeight="1">
      <c r="A122" s="53" t="s">
        <v>121</v>
      </c>
      <c r="B122" s="57">
        <v>1</v>
      </c>
      <c r="C122" s="136"/>
    </row>
    <row r="123" spans="1:3" ht="39.75" customHeight="1">
      <c r="A123" s="55" t="s">
        <v>122</v>
      </c>
      <c r="B123" s="58">
        <v>1</v>
      </c>
      <c r="C123" s="136"/>
    </row>
    <row r="124" spans="1:3">
      <c r="A124" s="53" t="s">
        <v>123</v>
      </c>
      <c r="B124" s="57">
        <v>77</v>
      </c>
      <c r="C124" s="136"/>
    </row>
    <row r="125" spans="1:3">
      <c r="A125" s="55" t="s">
        <v>77</v>
      </c>
      <c r="B125" s="58">
        <v>16</v>
      </c>
      <c r="C125" s="136"/>
    </row>
    <row r="126" spans="1:3">
      <c r="A126" s="55" t="s">
        <v>38</v>
      </c>
      <c r="B126" s="58">
        <v>25</v>
      </c>
      <c r="C126" s="136"/>
    </row>
    <row r="127" spans="1:3">
      <c r="A127" s="55" t="s">
        <v>27</v>
      </c>
      <c r="B127" s="58">
        <v>20</v>
      </c>
      <c r="C127" s="136"/>
    </row>
    <row r="128" spans="1:3">
      <c r="A128" s="55" t="s">
        <v>79</v>
      </c>
      <c r="B128" s="58">
        <v>16</v>
      </c>
      <c r="C128" s="136"/>
    </row>
    <row r="129" spans="1:3">
      <c r="A129" s="107" t="s">
        <v>124</v>
      </c>
      <c r="B129" s="108">
        <v>107</v>
      </c>
      <c r="C129" s="139"/>
    </row>
    <row r="130" spans="1:3">
      <c r="A130" s="100" t="s">
        <v>18</v>
      </c>
      <c r="B130" s="101">
        <v>195</v>
      </c>
      <c r="C130" s="139"/>
    </row>
    <row r="131" spans="1:3">
      <c r="A131" s="65" t="s">
        <v>51</v>
      </c>
      <c r="B131" s="64">
        <v>12</v>
      </c>
      <c r="C131" s="139"/>
    </row>
    <row r="132" spans="1:3">
      <c r="A132" s="55" t="s">
        <v>23</v>
      </c>
      <c r="B132" s="58">
        <v>24</v>
      </c>
      <c r="C132" s="139"/>
    </row>
    <row r="133" spans="1:3">
      <c r="A133" s="55" t="s">
        <v>17</v>
      </c>
      <c r="B133" s="58">
        <v>34</v>
      </c>
      <c r="C133" s="139"/>
    </row>
    <row r="134" spans="1:3">
      <c r="A134" s="55" t="s">
        <v>24</v>
      </c>
      <c r="B134" s="58">
        <v>37</v>
      </c>
      <c r="C134" s="140"/>
    </row>
    <row r="135" spans="1:3" ht="23.25" customHeight="1">
      <c r="A135" s="53" t="s">
        <v>125</v>
      </c>
      <c r="B135" s="57">
        <v>126</v>
      </c>
      <c r="C135" s="136"/>
    </row>
    <row r="136" spans="1:3" ht="20.25" customHeight="1">
      <c r="A136" s="55" t="s">
        <v>38</v>
      </c>
      <c r="B136" s="58">
        <v>44</v>
      </c>
      <c r="C136" s="136"/>
    </row>
    <row r="137" spans="1:3" ht="20.25" customHeight="1">
      <c r="A137" s="55" t="s">
        <v>27</v>
      </c>
      <c r="B137" s="58">
        <v>51</v>
      </c>
      <c r="C137" s="136"/>
    </row>
    <row r="138" spans="1:3" ht="20.25" customHeight="1">
      <c r="A138" s="55" t="s">
        <v>79</v>
      </c>
      <c r="B138" s="58">
        <v>11</v>
      </c>
      <c r="C138" s="136"/>
    </row>
    <row r="139" spans="1:3" ht="20.25" customHeight="1">
      <c r="A139" s="55" t="s">
        <v>40</v>
      </c>
      <c r="B139" s="58">
        <v>2</v>
      </c>
      <c r="C139" s="136"/>
    </row>
    <row r="140" spans="1:3" ht="20.25" customHeight="1">
      <c r="A140" s="55" t="s">
        <v>41</v>
      </c>
      <c r="B140" s="58">
        <v>38</v>
      </c>
      <c r="C140" s="136"/>
    </row>
    <row r="141" spans="1:3" ht="50.25" customHeight="1">
      <c r="A141" s="53" t="s">
        <v>126</v>
      </c>
      <c r="B141" s="57">
        <v>2</v>
      </c>
      <c r="C141" s="136"/>
    </row>
    <row r="142" spans="1:3" ht="50.25" customHeight="1">
      <c r="A142" s="55" t="s">
        <v>9</v>
      </c>
      <c r="B142" s="58">
        <v>2</v>
      </c>
      <c r="C142" s="136"/>
    </row>
    <row r="143" spans="1:3">
      <c r="A143" s="53" t="s">
        <v>127</v>
      </c>
      <c r="B143" s="57">
        <v>82</v>
      </c>
      <c r="C143" s="138"/>
    </row>
    <row r="144" spans="1:3">
      <c r="A144" s="55" t="s">
        <v>86</v>
      </c>
      <c r="B144" s="58">
        <v>1</v>
      </c>
      <c r="C144" s="139"/>
    </row>
    <row r="145" spans="1:3">
      <c r="A145" s="55" t="s">
        <v>45</v>
      </c>
      <c r="B145" s="58">
        <v>1</v>
      </c>
      <c r="C145" s="139"/>
    </row>
    <row r="146" spans="1:3">
      <c r="A146" s="55" t="s">
        <v>77</v>
      </c>
      <c r="B146" s="58">
        <v>24</v>
      </c>
      <c r="C146" s="139"/>
    </row>
    <row r="147" spans="1:3">
      <c r="A147" s="55" t="s">
        <v>27</v>
      </c>
      <c r="B147" s="58">
        <v>25</v>
      </c>
      <c r="C147" s="139"/>
    </row>
    <row r="148" spans="1:3">
      <c r="A148" s="55" t="s">
        <v>79</v>
      </c>
      <c r="B148" s="58">
        <v>16</v>
      </c>
      <c r="C148" s="139"/>
    </row>
    <row r="149" spans="1:3">
      <c r="A149" s="55" t="s">
        <v>40</v>
      </c>
      <c r="B149" s="58">
        <v>2</v>
      </c>
      <c r="C149" s="139"/>
    </row>
    <row r="150" spans="1:3">
      <c r="A150" s="16" t="s">
        <v>41</v>
      </c>
      <c r="B150" s="18">
        <f>15+24</f>
        <v>39</v>
      </c>
      <c r="C150" s="139"/>
    </row>
    <row r="151" spans="1:3" ht="44.25" customHeight="1">
      <c r="A151" s="53" t="s">
        <v>141</v>
      </c>
      <c r="B151" s="57">
        <v>18</v>
      </c>
      <c r="C151" s="136"/>
    </row>
    <row r="152" spans="1:3" ht="44.25" customHeight="1">
      <c r="A152" s="55" t="s">
        <v>18</v>
      </c>
      <c r="B152" s="58">
        <v>18</v>
      </c>
      <c r="C152" s="136"/>
    </row>
    <row r="153" spans="1:3">
      <c r="A153" s="153" t="s">
        <v>255</v>
      </c>
      <c r="B153" s="153"/>
      <c r="C153" s="153"/>
    </row>
    <row r="154" spans="1:3">
      <c r="A154" s="153"/>
      <c r="B154" s="153"/>
      <c r="C154" s="153"/>
    </row>
    <row r="155" spans="1:3" ht="40.5" customHeight="1">
      <c r="A155" s="15" t="s">
        <v>331</v>
      </c>
      <c r="B155" s="6">
        <v>1</v>
      </c>
      <c r="C155" s="151"/>
    </row>
    <row r="156" spans="1:3" ht="42.75" customHeight="1">
      <c r="A156" s="16" t="s">
        <v>240</v>
      </c>
      <c r="B156" s="6">
        <v>1</v>
      </c>
      <c r="C156" s="152"/>
    </row>
    <row r="157" spans="1:3" ht="31.5" customHeight="1">
      <c r="A157" s="53" t="s">
        <v>147</v>
      </c>
      <c r="B157" s="57">
        <v>2</v>
      </c>
      <c r="C157" s="136"/>
    </row>
    <row r="158" spans="1:3" ht="31.5" customHeight="1">
      <c r="A158" s="55" t="s">
        <v>148</v>
      </c>
      <c r="B158" s="58">
        <v>2</v>
      </c>
      <c r="C158" s="136"/>
    </row>
    <row r="159" spans="1:3" ht="35.25" customHeight="1">
      <c r="A159" s="53" t="s">
        <v>149</v>
      </c>
      <c r="B159" s="57">
        <v>2</v>
      </c>
      <c r="C159" s="136"/>
    </row>
    <row r="160" spans="1:3" ht="35.25" customHeight="1">
      <c r="A160" s="55" t="s">
        <v>150</v>
      </c>
      <c r="B160" s="58">
        <v>2</v>
      </c>
      <c r="C160" s="136"/>
    </row>
    <row r="161" spans="1:3" ht="33.75" customHeight="1">
      <c r="A161" s="53" t="s">
        <v>328</v>
      </c>
      <c r="B161" s="57">
        <v>2</v>
      </c>
      <c r="C161" s="138"/>
    </row>
    <row r="162" spans="1:3" ht="29.25" customHeight="1">
      <c r="A162" s="55" t="s">
        <v>4</v>
      </c>
      <c r="B162" s="58">
        <v>2</v>
      </c>
      <c r="C162" s="139"/>
    </row>
    <row r="163" spans="1:3" ht="29.25" customHeight="1">
      <c r="A163" s="53" t="s">
        <v>367</v>
      </c>
      <c r="B163" s="57">
        <v>1</v>
      </c>
      <c r="C163" s="139"/>
    </row>
    <row r="164" spans="1:3" ht="29.25" customHeight="1">
      <c r="A164" s="55" t="s">
        <v>414</v>
      </c>
      <c r="B164" s="58">
        <v>1</v>
      </c>
      <c r="C164" s="139"/>
    </row>
    <row r="165" spans="1:3" ht="35.25" customHeight="1">
      <c r="A165" s="53" t="s">
        <v>415</v>
      </c>
      <c r="B165" s="57">
        <v>5</v>
      </c>
      <c r="C165" s="139"/>
    </row>
    <row r="166" spans="1:3" ht="31.5" customHeight="1">
      <c r="A166" s="55" t="s">
        <v>332</v>
      </c>
      <c r="B166" s="58">
        <v>5</v>
      </c>
      <c r="C166" s="140"/>
    </row>
    <row r="167" spans="1:3">
      <c r="A167" s="53" t="s">
        <v>171</v>
      </c>
      <c r="B167" s="57">
        <v>28</v>
      </c>
      <c r="C167" s="136"/>
    </row>
    <row r="168" spans="1:3">
      <c r="A168" s="55" t="s">
        <v>172</v>
      </c>
      <c r="B168" s="58">
        <v>28</v>
      </c>
      <c r="C168" s="136"/>
    </row>
    <row r="169" spans="1:3">
      <c r="A169" s="53" t="s">
        <v>173</v>
      </c>
      <c r="B169" s="57">
        <v>4</v>
      </c>
      <c r="C169" s="136"/>
    </row>
    <row r="170" spans="1:3">
      <c r="A170" s="55" t="s">
        <v>167</v>
      </c>
      <c r="B170" s="58">
        <v>3</v>
      </c>
      <c r="C170" s="136"/>
    </row>
    <row r="171" spans="1:3">
      <c r="A171" s="55" t="s">
        <v>169</v>
      </c>
      <c r="B171" s="58">
        <v>1</v>
      </c>
      <c r="C171" s="136"/>
    </row>
    <row r="172" spans="1:3">
      <c r="A172" s="53" t="s">
        <v>174</v>
      </c>
      <c r="B172" s="57">
        <v>10</v>
      </c>
      <c r="C172" s="136"/>
    </row>
    <row r="173" spans="1:3">
      <c r="A173" s="55" t="s">
        <v>146</v>
      </c>
      <c r="B173" s="58">
        <v>10</v>
      </c>
      <c r="C173" s="136"/>
    </row>
    <row r="174" spans="1:3">
      <c r="A174" s="53" t="s">
        <v>175</v>
      </c>
      <c r="B174" s="57">
        <v>3</v>
      </c>
      <c r="C174" s="136"/>
    </row>
    <row r="175" spans="1:3">
      <c r="A175" s="55" t="s">
        <v>176</v>
      </c>
      <c r="B175" s="58">
        <v>1</v>
      </c>
      <c r="C175" s="136"/>
    </row>
    <row r="176" spans="1:3">
      <c r="A176" s="55" t="s">
        <v>177</v>
      </c>
      <c r="B176" s="58">
        <v>2</v>
      </c>
      <c r="C176" s="136"/>
    </row>
    <row r="177" spans="1:3">
      <c r="A177" s="53" t="s">
        <v>178</v>
      </c>
      <c r="B177" s="57">
        <v>5</v>
      </c>
      <c r="C177" s="136"/>
    </row>
    <row r="178" spans="1:3">
      <c r="A178" s="55" t="s">
        <v>179</v>
      </c>
      <c r="B178" s="58">
        <v>5</v>
      </c>
      <c r="C178" s="136"/>
    </row>
    <row r="179" spans="1:3">
      <c r="A179" s="53" t="s">
        <v>180</v>
      </c>
      <c r="B179" s="57">
        <v>9</v>
      </c>
      <c r="C179" s="136"/>
    </row>
    <row r="180" spans="1:3">
      <c r="A180" s="55" t="s">
        <v>368</v>
      </c>
      <c r="B180" s="58">
        <v>1</v>
      </c>
      <c r="C180" s="136"/>
    </row>
    <row r="181" spans="1:3">
      <c r="A181" s="55" t="s">
        <v>181</v>
      </c>
      <c r="B181" s="58">
        <v>3</v>
      </c>
      <c r="C181" s="136"/>
    </row>
    <row r="182" spans="1:3">
      <c r="A182" s="55" t="s">
        <v>196</v>
      </c>
      <c r="B182" s="58">
        <v>2</v>
      </c>
      <c r="C182" s="136"/>
    </row>
    <row r="183" spans="1:3">
      <c r="A183" s="55" t="s">
        <v>182</v>
      </c>
      <c r="B183" s="58">
        <v>1</v>
      </c>
      <c r="C183" s="136"/>
    </row>
    <row r="184" spans="1:3">
      <c r="A184" s="55" t="s">
        <v>183</v>
      </c>
      <c r="B184" s="58">
        <v>1</v>
      </c>
      <c r="C184" s="136"/>
    </row>
    <row r="185" spans="1:3">
      <c r="A185" s="55" t="s">
        <v>184</v>
      </c>
      <c r="B185" s="58">
        <v>1</v>
      </c>
      <c r="C185" s="136"/>
    </row>
    <row r="186" spans="1:3">
      <c r="A186" s="53" t="s">
        <v>185</v>
      </c>
      <c r="B186" s="57">
        <v>6</v>
      </c>
      <c r="C186" s="136"/>
    </row>
    <row r="187" spans="1:3">
      <c r="A187" s="55" t="s">
        <v>186</v>
      </c>
      <c r="B187" s="58">
        <v>1</v>
      </c>
      <c r="C187" s="136"/>
    </row>
    <row r="188" spans="1:3">
      <c r="A188" s="55" t="s">
        <v>187</v>
      </c>
      <c r="B188" s="58">
        <v>1</v>
      </c>
      <c r="C188" s="136"/>
    </row>
    <row r="189" spans="1:3">
      <c r="A189" s="55" t="s">
        <v>188</v>
      </c>
      <c r="B189" s="58">
        <v>2</v>
      </c>
      <c r="C189" s="136"/>
    </row>
    <row r="190" spans="1:3">
      <c r="A190" s="55" t="s">
        <v>189</v>
      </c>
      <c r="B190" s="58">
        <v>2</v>
      </c>
      <c r="C190" s="136"/>
    </row>
    <row r="191" spans="1:3">
      <c r="A191" s="53" t="s">
        <v>190</v>
      </c>
      <c r="B191" s="57">
        <v>9</v>
      </c>
      <c r="C191" s="136"/>
    </row>
    <row r="192" spans="1:3">
      <c r="A192" s="55" t="s">
        <v>191</v>
      </c>
      <c r="B192" s="58">
        <v>6</v>
      </c>
      <c r="C192" s="136"/>
    </row>
    <row r="193" spans="1:3">
      <c r="A193" s="55" t="s">
        <v>177</v>
      </c>
      <c r="B193" s="58">
        <v>1</v>
      </c>
      <c r="C193" s="136"/>
    </row>
    <row r="194" spans="1:3">
      <c r="A194" s="55" t="s">
        <v>192</v>
      </c>
      <c r="B194" s="58">
        <v>2</v>
      </c>
      <c r="C194" s="136"/>
    </row>
    <row r="195" spans="1:3">
      <c r="A195" s="53" t="s">
        <v>193</v>
      </c>
      <c r="B195" s="57">
        <v>1</v>
      </c>
      <c r="C195" s="136"/>
    </row>
    <row r="196" spans="1:3">
      <c r="A196" s="55" t="s">
        <v>194</v>
      </c>
      <c r="B196" s="58">
        <v>1</v>
      </c>
      <c r="C196" s="136"/>
    </row>
    <row r="197" spans="1:3">
      <c r="A197" s="53" t="s">
        <v>195</v>
      </c>
      <c r="B197" s="57">
        <v>1</v>
      </c>
      <c r="C197" s="136"/>
    </row>
    <row r="198" spans="1:3">
      <c r="A198" s="55" t="s">
        <v>196</v>
      </c>
      <c r="B198" s="58">
        <v>1</v>
      </c>
      <c r="C198" s="136"/>
    </row>
    <row r="199" spans="1:3">
      <c r="A199" s="53" t="s">
        <v>197</v>
      </c>
      <c r="B199" s="57">
        <v>3</v>
      </c>
      <c r="C199" s="136"/>
    </row>
    <row r="200" spans="1:3">
      <c r="A200" s="55" t="s">
        <v>153</v>
      </c>
      <c r="B200" s="58">
        <v>3</v>
      </c>
      <c r="C200" s="136"/>
    </row>
    <row r="201" spans="1:3" ht="96.75" customHeight="1">
      <c r="A201" s="3" t="s">
        <v>256</v>
      </c>
      <c r="B201" s="6">
        <v>10</v>
      </c>
      <c r="C201" s="2"/>
    </row>
    <row r="202" spans="1:3">
      <c r="A202" s="53" t="s">
        <v>233</v>
      </c>
      <c r="B202" s="57">
        <v>1</v>
      </c>
      <c r="C202" s="136"/>
    </row>
    <row r="203" spans="1:3">
      <c r="A203" s="55" t="s">
        <v>234</v>
      </c>
      <c r="B203" s="58">
        <v>1</v>
      </c>
      <c r="C203" s="136"/>
    </row>
    <row r="204" spans="1:3">
      <c r="A204" s="53" t="s">
        <v>235</v>
      </c>
      <c r="B204" s="57">
        <v>1</v>
      </c>
      <c r="C204" s="136"/>
    </row>
    <row r="205" spans="1:3">
      <c r="A205" s="55" t="s">
        <v>236</v>
      </c>
      <c r="B205" s="58">
        <v>1</v>
      </c>
      <c r="C205" s="136"/>
    </row>
    <row r="206" spans="1:3">
      <c r="A206" s="53" t="s">
        <v>237</v>
      </c>
      <c r="B206" s="57">
        <v>1</v>
      </c>
      <c r="C206" s="136"/>
    </row>
    <row r="207" spans="1:3">
      <c r="A207" s="55" t="s">
        <v>238</v>
      </c>
      <c r="B207" s="58">
        <v>1</v>
      </c>
      <c r="C207" s="136"/>
    </row>
    <row r="208" spans="1:3">
      <c r="A208" s="53" t="s">
        <v>239</v>
      </c>
      <c r="B208" s="57">
        <v>2</v>
      </c>
      <c r="C208" s="136"/>
    </row>
    <row r="209" spans="1:3">
      <c r="A209" s="55" t="s">
        <v>240</v>
      </c>
      <c r="B209" s="58">
        <v>2</v>
      </c>
      <c r="C209" s="136"/>
    </row>
    <row r="210" spans="1:3">
      <c r="A210" s="53" t="s">
        <v>241</v>
      </c>
      <c r="B210" s="57">
        <v>3</v>
      </c>
      <c r="C210" s="136"/>
    </row>
    <row r="211" spans="1:3">
      <c r="A211" s="55" t="s">
        <v>242</v>
      </c>
      <c r="B211" s="58">
        <v>1</v>
      </c>
      <c r="C211" s="136"/>
    </row>
    <row r="212" spans="1:3">
      <c r="A212" s="55" t="s">
        <v>238</v>
      </c>
      <c r="B212" s="58">
        <v>2</v>
      </c>
      <c r="C212" s="136"/>
    </row>
    <row r="213" spans="1:3">
      <c r="A213" s="53" t="s">
        <v>243</v>
      </c>
      <c r="B213" s="57">
        <v>1</v>
      </c>
      <c r="C213" s="136"/>
    </row>
    <row r="214" spans="1:3">
      <c r="A214" s="55" t="s">
        <v>207</v>
      </c>
      <c r="B214" s="58">
        <v>1</v>
      </c>
      <c r="C214" s="136"/>
    </row>
    <row r="215" spans="1:3">
      <c r="A215" s="53" t="s">
        <v>314</v>
      </c>
      <c r="B215" s="57">
        <v>20</v>
      </c>
      <c r="C215" s="136"/>
    </row>
    <row r="216" spans="1:3">
      <c r="A216" s="55" t="s">
        <v>315</v>
      </c>
      <c r="B216" s="58">
        <v>20</v>
      </c>
      <c r="C216" s="136"/>
    </row>
    <row r="217" spans="1:3">
      <c r="A217" s="53" t="s">
        <v>245</v>
      </c>
      <c r="B217" s="57">
        <v>2</v>
      </c>
      <c r="C217" s="136"/>
    </row>
    <row r="218" spans="1:3">
      <c r="A218" s="55" t="s">
        <v>168</v>
      </c>
      <c r="B218" s="58">
        <v>2</v>
      </c>
      <c r="C218" s="136"/>
    </row>
    <row r="219" spans="1:3">
      <c r="A219" s="53" t="s">
        <v>246</v>
      </c>
      <c r="B219" s="57">
        <v>19</v>
      </c>
      <c r="C219" s="136"/>
    </row>
    <row r="220" spans="1:3">
      <c r="A220" s="55" t="s">
        <v>183</v>
      </c>
      <c r="B220" s="58">
        <v>15</v>
      </c>
      <c r="C220" s="136"/>
    </row>
    <row r="221" spans="1:3">
      <c r="A221" s="55" t="s">
        <v>184</v>
      </c>
      <c r="B221" s="58">
        <v>4</v>
      </c>
      <c r="C221" s="136"/>
    </row>
    <row r="222" spans="1:3" ht="30.75" customHeight="1">
      <c r="A222" s="53" t="s">
        <v>247</v>
      </c>
      <c r="B222" s="57">
        <v>14</v>
      </c>
      <c r="C222" s="136"/>
    </row>
    <row r="223" spans="1:3" ht="30.75" customHeight="1">
      <c r="A223" s="16" t="s">
        <v>150</v>
      </c>
      <c r="B223" s="64">
        <v>9</v>
      </c>
      <c r="C223" s="136"/>
    </row>
    <row r="224" spans="1:3" ht="30.75" customHeight="1">
      <c r="A224" s="55" t="s">
        <v>248</v>
      </c>
      <c r="B224" s="58">
        <v>6</v>
      </c>
      <c r="C224" s="136"/>
    </row>
    <row r="225" spans="1:3" ht="30.75" customHeight="1">
      <c r="A225" s="16" t="s">
        <v>148</v>
      </c>
      <c r="B225" s="59">
        <v>2</v>
      </c>
      <c r="C225" s="136"/>
    </row>
    <row r="230" spans="1:3" ht="38.25" customHeight="1"/>
    <row r="231" spans="1:3" ht="42" customHeight="1"/>
  </sheetData>
  <mergeCells count="33">
    <mergeCell ref="C215:C221"/>
    <mergeCell ref="C222:C225"/>
    <mergeCell ref="C157:C158"/>
    <mergeCell ref="C159:C160"/>
    <mergeCell ref="C167:C200"/>
    <mergeCell ref="C202:C214"/>
    <mergeCell ref="C161:C166"/>
    <mergeCell ref="C86:C87"/>
    <mergeCell ref="C75:C85"/>
    <mergeCell ref="C67:C74"/>
    <mergeCell ref="C65:C66"/>
    <mergeCell ref="C54:C64"/>
    <mergeCell ref="A2:C3"/>
    <mergeCell ref="C5:C15"/>
    <mergeCell ref="C40:C53"/>
    <mergeCell ref="C16:C31"/>
    <mergeCell ref="C34:C35"/>
    <mergeCell ref="C124:C128"/>
    <mergeCell ref="C37:C38"/>
    <mergeCell ref="C106:C112"/>
    <mergeCell ref="C155:C156"/>
    <mergeCell ref="C88:C94"/>
    <mergeCell ref="A153:C154"/>
    <mergeCell ref="C113:C117"/>
    <mergeCell ref="C118:C121"/>
    <mergeCell ref="C122:C123"/>
    <mergeCell ref="C135:C140"/>
    <mergeCell ref="C141:C142"/>
    <mergeCell ref="C151:C152"/>
    <mergeCell ref="C143:C150"/>
    <mergeCell ref="C95:C99"/>
    <mergeCell ref="C100:C105"/>
    <mergeCell ref="C129:C134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C12"/>
  <sheetViews>
    <sheetView topLeftCell="A5" workbookViewId="0">
      <selection activeCell="F10" sqref="F10"/>
    </sheetView>
  </sheetViews>
  <sheetFormatPr defaultRowHeight="15"/>
  <cols>
    <col min="1" max="1" width="36.5703125" customWidth="1"/>
    <col min="2" max="2" width="9.140625" style="12"/>
    <col min="3" max="3" width="15.5703125" customWidth="1"/>
  </cols>
  <sheetData>
    <row r="1" spans="1:3" ht="21">
      <c r="A1" s="10" t="s">
        <v>251</v>
      </c>
      <c r="B1" s="11" t="s">
        <v>252</v>
      </c>
      <c r="C1" s="10" t="s">
        <v>253</v>
      </c>
    </row>
    <row r="2" spans="1:3">
      <c r="A2" s="153" t="s">
        <v>255</v>
      </c>
      <c r="B2" s="153"/>
      <c r="C2" s="153"/>
    </row>
    <row r="3" spans="1:3">
      <c r="A3" s="153"/>
      <c r="B3" s="153"/>
      <c r="C3" s="153"/>
    </row>
    <row r="4" spans="1:3" ht="80.25" customHeight="1">
      <c r="A4" s="53" t="s">
        <v>159</v>
      </c>
      <c r="B4" s="57">
        <v>9</v>
      </c>
      <c r="C4" s="1"/>
    </row>
    <row r="5" spans="1:3" ht="80.25" customHeight="1">
      <c r="A5" s="53" t="s">
        <v>416</v>
      </c>
      <c r="B5" s="57">
        <v>6</v>
      </c>
      <c r="C5" s="1"/>
    </row>
    <row r="6" spans="1:3" ht="78" customHeight="1">
      <c r="A6" s="53" t="s">
        <v>160</v>
      </c>
      <c r="B6" s="57">
        <v>6</v>
      </c>
      <c r="C6" s="61"/>
    </row>
    <row r="7" spans="1:3" ht="80.25" customHeight="1">
      <c r="A7" s="53" t="s">
        <v>161</v>
      </c>
      <c r="B7" s="57">
        <v>6</v>
      </c>
      <c r="C7" s="1"/>
    </row>
    <row r="8" spans="1:3" ht="80.25" customHeight="1">
      <c r="A8" s="53" t="s">
        <v>162</v>
      </c>
      <c r="B8" s="57">
        <v>1</v>
      </c>
      <c r="C8" s="1"/>
    </row>
    <row r="9" spans="1:3" ht="80.25" customHeight="1">
      <c r="A9" s="53" t="s">
        <v>443</v>
      </c>
      <c r="B9" s="57">
        <v>1</v>
      </c>
      <c r="C9" s="1"/>
    </row>
    <row r="10" spans="1:3" ht="33" customHeight="1">
      <c r="A10" s="53" t="s">
        <v>325</v>
      </c>
      <c r="B10" s="57">
        <v>3</v>
      </c>
      <c r="C10" s="136"/>
    </row>
    <row r="11" spans="1:3" ht="34.5" customHeight="1">
      <c r="A11" s="53" t="s">
        <v>326</v>
      </c>
      <c r="B11" s="57">
        <v>3</v>
      </c>
      <c r="C11" s="136"/>
    </row>
    <row r="12" spans="1:3">
      <c r="A12" s="1" t="s">
        <v>163</v>
      </c>
      <c r="B12" s="106">
        <v>2</v>
      </c>
      <c r="C12" s="1"/>
    </row>
  </sheetData>
  <mergeCells count="2">
    <mergeCell ref="A2:C3"/>
    <mergeCell ref="C10:C11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C122"/>
  <sheetViews>
    <sheetView topLeftCell="A106" workbookViewId="0">
      <selection activeCell="B13" sqref="B13"/>
    </sheetView>
  </sheetViews>
  <sheetFormatPr defaultRowHeight="15"/>
  <cols>
    <col min="1" max="1" width="32.42578125" customWidth="1"/>
    <col min="2" max="2" width="9.140625" style="14"/>
    <col min="3" max="3" width="21.28515625" customWidth="1"/>
  </cols>
  <sheetData>
    <row r="1" spans="1:3" ht="21">
      <c r="A1" s="10" t="s">
        <v>251</v>
      </c>
      <c r="B1" s="11" t="s">
        <v>252</v>
      </c>
      <c r="C1" s="10" t="s">
        <v>253</v>
      </c>
    </row>
    <row r="2" spans="1:3">
      <c r="A2" s="137" t="s">
        <v>21</v>
      </c>
      <c r="B2" s="137"/>
      <c r="C2" s="137"/>
    </row>
    <row r="3" spans="1:3">
      <c r="A3" s="137"/>
      <c r="B3" s="137"/>
      <c r="C3" s="137"/>
    </row>
    <row r="4" spans="1:3" ht="33" customHeight="1">
      <c r="A4" s="53" t="s">
        <v>25</v>
      </c>
      <c r="B4" s="57">
        <v>4</v>
      </c>
      <c r="C4" s="136"/>
    </row>
    <row r="5" spans="1:3" ht="33" customHeight="1">
      <c r="A5" s="55" t="s">
        <v>26</v>
      </c>
      <c r="B5" s="58">
        <v>3</v>
      </c>
      <c r="C5" s="136"/>
    </row>
    <row r="6" spans="1:3" ht="33" customHeight="1">
      <c r="A6" s="55" t="s">
        <v>27</v>
      </c>
      <c r="B6" s="58">
        <v>1</v>
      </c>
      <c r="C6" s="136"/>
    </row>
    <row r="7" spans="1:3" ht="38.25" customHeight="1">
      <c r="A7" s="53" t="s">
        <v>33</v>
      </c>
      <c r="B7" s="57">
        <v>1</v>
      </c>
      <c r="C7" s="136"/>
    </row>
    <row r="8" spans="1:3" ht="38.25" customHeight="1">
      <c r="A8" s="55" t="s">
        <v>34</v>
      </c>
      <c r="B8" s="58">
        <v>1</v>
      </c>
      <c r="C8" s="136"/>
    </row>
    <row r="9" spans="1:3" ht="56.25" customHeight="1">
      <c r="A9" s="53" t="s">
        <v>35</v>
      </c>
      <c r="B9" s="57">
        <v>2</v>
      </c>
      <c r="C9" s="136"/>
    </row>
    <row r="10" spans="1:3" ht="56.25" customHeight="1">
      <c r="A10" s="55" t="s">
        <v>27</v>
      </c>
      <c r="B10" s="58">
        <v>2</v>
      </c>
      <c r="C10" s="136"/>
    </row>
    <row r="11" spans="1:3" ht="21" customHeight="1">
      <c r="A11" s="53" t="s">
        <v>37</v>
      </c>
      <c r="B11" s="57">
        <v>47</v>
      </c>
      <c r="C11" s="136"/>
    </row>
    <row r="12" spans="1:3">
      <c r="A12" s="55" t="s">
        <v>45</v>
      </c>
      <c r="B12" s="58">
        <f>14+16</f>
        <v>30</v>
      </c>
      <c r="C12" s="136"/>
    </row>
    <row r="13" spans="1:3">
      <c r="A13" s="55" t="s">
        <v>27</v>
      </c>
      <c r="B13" s="58">
        <v>15</v>
      </c>
      <c r="C13" s="136"/>
    </row>
    <row r="14" spans="1:3">
      <c r="A14" s="55" t="s">
        <v>39</v>
      </c>
      <c r="B14" s="58">
        <v>6</v>
      </c>
      <c r="C14" s="136"/>
    </row>
    <row r="15" spans="1:3">
      <c r="A15" s="55" t="s">
        <v>41</v>
      </c>
      <c r="B15" s="58">
        <v>12</v>
      </c>
      <c r="C15" s="136"/>
    </row>
    <row r="16" spans="1:3" ht="30.75" customHeight="1">
      <c r="A16" s="53" t="s">
        <v>93</v>
      </c>
      <c r="B16" s="57">
        <v>29</v>
      </c>
      <c r="C16" s="136"/>
    </row>
    <row r="17" spans="1:3" ht="30.75" customHeight="1">
      <c r="A17" s="53" t="s">
        <v>94</v>
      </c>
      <c r="B17" s="57">
        <v>39</v>
      </c>
      <c r="C17" s="136"/>
    </row>
    <row r="18" spans="1:3" ht="30.75" customHeight="1">
      <c r="A18" s="53" t="s">
        <v>95</v>
      </c>
      <c r="B18" s="57">
        <v>17</v>
      </c>
      <c r="C18" s="136"/>
    </row>
    <row r="19" spans="1:3">
      <c r="A19" s="53" t="s">
        <v>426</v>
      </c>
      <c r="B19" s="57">
        <v>2</v>
      </c>
      <c r="C19" s="136"/>
    </row>
    <row r="20" spans="1:3">
      <c r="A20" s="53" t="s">
        <v>41</v>
      </c>
      <c r="B20" s="57">
        <v>2</v>
      </c>
      <c r="C20" s="136"/>
    </row>
    <row r="21" spans="1:3">
      <c r="A21" s="55" t="s">
        <v>96</v>
      </c>
      <c r="B21" s="58">
        <v>40</v>
      </c>
      <c r="C21" s="136"/>
    </row>
    <row r="22" spans="1:3">
      <c r="A22" s="53" t="s">
        <v>97</v>
      </c>
      <c r="B22" s="57">
        <v>116</v>
      </c>
      <c r="C22" s="136"/>
    </row>
    <row r="23" spans="1:3">
      <c r="A23" s="55" t="s">
        <v>45</v>
      </c>
      <c r="B23" s="58">
        <v>8</v>
      </c>
      <c r="C23" s="136"/>
    </row>
    <row r="24" spans="1:3">
      <c r="A24" s="55" t="s">
        <v>26</v>
      </c>
      <c r="B24" s="58">
        <v>10</v>
      </c>
      <c r="C24" s="136"/>
    </row>
    <row r="25" spans="1:3">
      <c r="A25" s="55" t="s">
        <v>38</v>
      </c>
      <c r="B25" s="58">
        <v>10</v>
      </c>
      <c r="C25" s="136"/>
    </row>
    <row r="26" spans="1:3">
      <c r="A26" s="55" t="s">
        <v>27</v>
      </c>
      <c r="B26" s="58">
        <v>10</v>
      </c>
      <c r="C26" s="136"/>
    </row>
    <row r="27" spans="1:3">
      <c r="A27" s="55" t="s">
        <v>98</v>
      </c>
      <c r="B27" s="58">
        <v>13</v>
      </c>
      <c r="C27" s="136"/>
    </row>
    <row r="28" spans="1:3">
      <c r="A28" s="55" t="s">
        <v>99</v>
      </c>
      <c r="B28" s="58">
        <v>32</v>
      </c>
      <c r="C28" s="136"/>
    </row>
    <row r="29" spans="1:3">
      <c r="A29" s="55" t="s">
        <v>80</v>
      </c>
      <c r="B29" s="58">
        <v>7</v>
      </c>
      <c r="C29" s="136"/>
    </row>
    <row r="30" spans="1:3">
      <c r="A30" s="55" t="s">
        <v>61</v>
      </c>
      <c r="B30" s="58">
        <v>2</v>
      </c>
      <c r="C30" s="136"/>
    </row>
    <row r="31" spans="1:3">
      <c r="A31" s="55" t="s">
        <v>41</v>
      </c>
      <c r="B31" s="58">
        <v>21</v>
      </c>
      <c r="C31" s="136"/>
    </row>
    <row r="32" spans="1:3">
      <c r="A32" s="55" t="s">
        <v>42</v>
      </c>
      <c r="B32" s="58">
        <v>3</v>
      </c>
      <c r="C32" s="136"/>
    </row>
    <row r="33" spans="1:3">
      <c r="A33" s="53" t="s">
        <v>299</v>
      </c>
      <c r="B33" s="57">
        <v>32</v>
      </c>
      <c r="C33" s="138"/>
    </row>
    <row r="34" spans="1:3">
      <c r="A34" s="55" t="s">
        <v>26</v>
      </c>
      <c r="B34" s="58">
        <v>2</v>
      </c>
      <c r="C34" s="139"/>
    </row>
    <row r="35" spans="1:3">
      <c r="A35" s="55" t="s">
        <v>27</v>
      </c>
      <c r="B35" s="58">
        <v>12</v>
      </c>
      <c r="C35" s="139"/>
    </row>
    <row r="36" spans="1:3">
      <c r="A36" s="55" t="s">
        <v>99</v>
      </c>
      <c r="B36" s="58">
        <v>12</v>
      </c>
      <c r="C36" s="139"/>
    </row>
    <row r="37" spans="1:3">
      <c r="A37" s="55" t="s">
        <v>79</v>
      </c>
      <c r="B37" s="58">
        <v>12</v>
      </c>
      <c r="C37" s="139"/>
    </row>
    <row r="38" spans="1:3">
      <c r="A38" s="55" t="s">
        <v>41</v>
      </c>
      <c r="B38" s="58">
        <f>18+12</f>
        <v>30</v>
      </c>
      <c r="C38" s="139"/>
    </row>
    <row r="39" spans="1:3">
      <c r="A39" s="104" t="s">
        <v>100</v>
      </c>
      <c r="B39" s="105">
        <v>1</v>
      </c>
      <c r="C39" s="139"/>
    </row>
    <row r="40" spans="1:3">
      <c r="A40" s="55" t="s">
        <v>98</v>
      </c>
      <c r="B40" s="58">
        <v>1</v>
      </c>
      <c r="C40" s="139"/>
    </row>
    <row r="41" spans="1:3">
      <c r="A41" s="104" t="s">
        <v>329</v>
      </c>
      <c r="B41" s="105">
        <v>66</v>
      </c>
      <c r="C41" s="139"/>
    </row>
    <row r="42" spans="1:3">
      <c r="A42" s="55" t="s">
        <v>78</v>
      </c>
      <c r="B42" s="58">
        <v>28</v>
      </c>
      <c r="C42" s="139"/>
    </row>
    <row r="43" spans="1:3">
      <c r="A43" s="55" t="s">
        <v>73</v>
      </c>
      <c r="B43" s="58">
        <v>3</v>
      </c>
      <c r="C43" s="139"/>
    </row>
    <row r="44" spans="1:3">
      <c r="A44" s="100" t="s">
        <v>41</v>
      </c>
      <c r="B44" s="101">
        <v>35</v>
      </c>
      <c r="C44" s="139"/>
    </row>
    <row r="45" spans="1:3" ht="23.25" customHeight="1">
      <c r="A45" s="53" t="s">
        <v>101</v>
      </c>
      <c r="B45" s="57">
        <v>3</v>
      </c>
      <c r="C45" s="136"/>
    </row>
    <row r="46" spans="1:3" ht="23.25" customHeight="1">
      <c r="A46" s="55" t="s">
        <v>102</v>
      </c>
      <c r="B46" s="58">
        <v>3</v>
      </c>
      <c r="C46" s="136"/>
    </row>
    <row r="47" spans="1:3" ht="23.25" customHeight="1">
      <c r="A47" s="53" t="s">
        <v>103</v>
      </c>
      <c r="B47" s="57">
        <v>2</v>
      </c>
      <c r="C47" s="136"/>
    </row>
    <row r="48" spans="1:3" ht="23.25" customHeight="1">
      <c r="A48" s="55" t="s">
        <v>27</v>
      </c>
      <c r="B48" s="58">
        <v>2</v>
      </c>
      <c r="C48" s="136"/>
    </row>
    <row r="49" spans="1:3" ht="37.5" customHeight="1">
      <c r="A49" s="53" t="s">
        <v>105</v>
      </c>
      <c r="B49" s="57">
        <v>1</v>
      </c>
      <c r="C49" s="136"/>
    </row>
    <row r="50" spans="1:3" ht="37.5" customHeight="1">
      <c r="A50" s="55" t="s">
        <v>26</v>
      </c>
      <c r="B50" s="58">
        <v>1</v>
      </c>
      <c r="C50" s="136"/>
    </row>
    <row r="51" spans="1:3" ht="39.75" customHeight="1">
      <c r="A51" s="53" t="s">
        <v>106</v>
      </c>
      <c r="B51" s="57">
        <v>1</v>
      </c>
      <c r="C51" s="136"/>
    </row>
    <row r="52" spans="1:3" ht="39.75" customHeight="1">
      <c r="A52" s="55" t="s">
        <v>40</v>
      </c>
      <c r="B52" s="58">
        <v>1</v>
      </c>
      <c r="C52" s="136"/>
    </row>
    <row r="53" spans="1:3" ht="55.5" customHeight="1">
      <c r="A53" s="53" t="s">
        <v>108</v>
      </c>
      <c r="B53" s="57">
        <v>1</v>
      </c>
      <c r="C53" s="136"/>
    </row>
    <row r="54" spans="1:3" ht="55.5" customHeight="1">
      <c r="A54" s="55" t="s">
        <v>109</v>
      </c>
      <c r="B54" s="58">
        <v>1</v>
      </c>
      <c r="C54" s="136"/>
    </row>
    <row r="55" spans="1:3" ht="46.5" customHeight="1">
      <c r="A55" s="53" t="s">
        <v>112</v>
      </c>
      <c r="B55" s="57">
        <v>2</v>
      </c>
      <c r="C55" s="136"/>
    </row>
    <row r="56" spans="1:3" ht="50.25" customHeight="1">
      <c r="A56" s="55" t="s">
        <v>41</v>
      </c>
      <c r="B56" s="58">
        <v>2</v>
      </c>
      <c r="C56" s="136"/>
    </row>
    <row r="57" spans="1:3" ht="29.25" customHeight="1">
      <c r="A57" s="53" t="s">
        <v>113</v>
      </c>
      <c r="B57" s="57">
        <v>15</v>
      </c>
      <c r="C57" s="136"/>
    </row>
    <row r="58" spans="1:3" ht="29.25" customHeight="1">
      <c r="A58" s="55" t="s">
        <v>78</v>
      </c>
      <c r="B58" s="58">
        <v>1</v>
      </c>
      <c r="C58" s="136"/>
    </row>
    <row r="59" spans="1:3" ht="29.25" customHeight="1">
      <c r="A59" s="55" t="s">
        <v>79</v>
      </c>
      <c r="B59" s="58">
        <v>8</v>
      </c>
      <c r="C59" s="136"/>
    </row>
    <row r="60" spans="1:3" ht="29.25" customHeight="1">
      <c r="A60" s="55" t="s">
        <v>41</v>
      </c>
      <c r="B60" s="58">
        <v>6</v>
      </c>
      <c r="C60" s="136"/>
    </row>
    <row r="61" spans="1:3" ht="36" customHeight="1">
      <c r="A61" s="55" t="s">
        <v>477</v>
      </c>
      <c r="B61" s="58">
        <v>2</v>
      </c>
      <c r="C61" s="138"/>
    </row>
    <row r="62" spans="1:3" ht="36" customHeight="1">
      <c r="A62" s="55" t="s">
        <v>86</v>
      </c>
      <c r="B62" s="58">
        <v>2</v>
      </c>
      <c r="C62" s="140"/>
    </row>
    <row r="63" spans="1:3" ht="33" customHeight="1">
      <c r="A63" s="53" t="s">
        <v>316</v>
      </c>
      <c r="B63" s="57">
        <v>8</v>
      </c>
      <c r="C63" s="156"/>
    </row>
    <row r="64" spans="1:3" ht="33" customHeight="1">
      <c r="A64" s="55" t="s">
        <v>45</v>
      </c>
      <c r="B64" s="58">
        <v>8</v>
      </c>
      <c r="C64" s="156"/>
    </row>
    <row r="65" spans="1:3" ht="47.25" customHeight="1">
      <c r="A65" s="53" t="s">
        <v>129</v>
      </c>
      <c r="B65" s="57">
        <v>1</v>
      </c>
      <c r="C65" s="136"/>
    </row>
    <row r="66" spans="1:3" ht="47.25" customHeight="1">
      <c r="A66" s="55" t="s">
        <v>38</v>
      </c>
      <c r="B66" s="58">
        <v>1</v>
      </c>
      <c r="C66" s="136"/>
    </row>
    <row r="67" spans="1:3" ht="34.5" customHeight="1">
      <c r="A67" s="53" t="s">
        <v>130</v>
      </c>
      <c r="B67" s="57">
        <v>14</v>
      </c>
      <c r="C67" s="138"/>
    </row>
    <row r="68" spans="1:3" ht="35.25" customHeight="1">
      <c r="A68" s="53" t="s">
        <v>317</v>
      </c>
      <c r="B68" s="57">
        <v>25</v>
      </c>
      <c r="C68" s="139"/>
    </row>
    <row r="69" spans="1:3" ht="33.75" customHeight="1">
      <c r="A69" s="53" t="s">
        <v>346</v>
      </c>
      <c r="B69" s="57">
        <v>5</v>
      </c>
      <c r="C69" s="140"/>
    </row>
    <row r="70" spans="1:3" ht="24" customHeight="1">
      <c r="A70" s="53" t="s">
        <v>131</v>
      </c>
      <c r="B70" s="57">
        <v>5</v>
      </c>
      <c r="C70" s="136"/>
    </row>
    <row r="71" spans="1:3" ht="24" customHeight="1">
      <c r="A71" s="55" t="s">
        <v>73</v>
      </c>
      <c r="B71" s="58">
        <v>4</v>
      </c>
      <c r="C71" s="136"/>
    </row>
    <row r="72" spans="1:3" ht="24" customHeight="1">
      <c r="A72" s="55" t="s">
        <v>42</v>
      </c>
      <c r="B72" s="58">
        <v>1</v>
      </c>
      <c r="C72" s="136"/>
    </row>
    <row r="73" spans="1:3" ht="47.25" customHeight="1">
      <c r="A73" s="53" t="s">
        <v>132</v>
      </c>
      <c r="B73" s="57">
        <v>2</v>
      </c>
      <c r="C73" s="136"/>
    </row>
    <row r="74" spans="1:3" ht="47.25" customHeight="1">
      <c r="A74" s="55" t="s">
        <v>41</v>
      </c>
      <c r="B74" s="58">
        <v>2</v>
      </c>
      <c r="C74" s="136"/>
    </row>
    <row r="75" spans="1:3" ht="70.5" customHeight="1">
      <c r="A75" s="53" t="s">
        <v>133</v>
      </c>
      <c r="B75" s="57">
        <v>2</v>
      </c>
      <c r="C75" s="1"/>
    </row>
    <row r="76" spans="1:3">
      <c r="A76" s="53" t="s">
        <v>134</v>
      </c>
      <c r="B76" s="57">
        <v>64</v>
      </c>
      <c r="C76" s="136"/>
    </row>
    <row r="77" spans="1:3">
      <c r="A77" s="53" t="s">
        <v>135</v>
      </c>
      <c r="B77" s="57">
        <v>22</v>
      </c>
      <c r="C77" s="136"/>
    </row>
    <row r="78" spans="1:3">
      <c r="A78" s="55" t="s">
        <v>45</v>
      </c>
      <c r="B78" s="58">
        <v>4</v>
      </c>
      <c r="C78" s="136"/>
    </row>
    <row r="79" spans="1:3">
      <c r="A79" s="55" t="s">
        <v>27</v>
      </c>
      <c r="B79" s="58">
        <v>20</v>
      </c>
      <c r="C79" s="136"/>
    </row>
    <row r="80" spans="1:3">
      <c r="A80" s="55" t="s">
        <v>38</v>
      </c>
      <c r="B80" s="58">
        <v>18</v>
      </c>
      <c r="C80" s="136"/>
    </row>
    <row r="81" spans="1:3">
      <c r="A81" s="53" t="s">
        <v>136</v>
      </c>
      <c r="B81" s="57">
        <v>68</v>
      </c>
      <c r="C81" s="136"/>
    </row>
    <row r="82" spans="1:3">
      <c r="A82" s="55" t="s">
        <v>45</v>
      </c>
      <c r="B82" s="58">
        <v>38</v>
      </c>
      <c r="C82" s="136"/>
    </row>
    <row r="83" spans="1:3">
      <c r="A83" s="55" t="s">
        <v>38</v>
      </c>
      <c r="B83" s="58">
        <v>28</v>
      </c>
      <c r="C83" s="136"/>
    </row>
    <row r="84" spans="1:3">
      <c r="A84" s="55" t="s">
        <v>39</v>
      </c>
      <c r="B84" s="58">
        <v>2</v>
      </c>
      <c r="C84" s="136"/>
    </row>
    <row r="85" spans="1:3" ht="38.25" customHeight="1">
      <c r="A85" s="53" t="s">
        <v>137</v>
      </c>
      <c r="B85" s="57">
        <v>1</v>
      </c>
      <c r="C85" s="136"/>
    </row>
    <row r="86" spans="1:3" ht="38.25" customHeight="1">
      <c r="A86" s="55" t="s">
        <v>61</v>
      </c>
      <c r="B86" s="58">
        <v>1</v>
      </c>
      <c r="C86" s="136"/>
    </row>
    <row r="87" spans="1:3">
      <c r="A87" s="53" t="s">
        <v>138</v>
      </c>
      <c r="B87" s="57">
        <v>2</v>
      </c>
      <c r="C87" s="136"/>
    </row>
    <row r="88" spans="1:3">
      <c r="A88" s="55" t="s">
        <v>41</v>
      </c>
      <c r="B88" s="58">
        <v>2</v>
      </c>
      <c r="C88" s="136"/>
    </row>
    <row r="89" spans="1:3">
      <c r="A89" s="53" t="s">
        <v>335</v>
      </c>
      <c r="B89" s="57">
        <v>24</v>
      </c>
      <c r="C89" s="136"/>
    </row>
    <row r="90" spans="1:3">
      <c r="A90" s="55" t="s">
        <v>139</v>
      </c>
      <c r="B90" s="58">
        <v>76</v>
      </c>
      <c r="C90" s="136"/>
    </row>
    <row r="91" spans="1:3">
      <c r="A91" s="55" t="s">
        <v>45</v>
      </c>
      <c r="B91" s="58">
        <v>26</v>
      </c>
      <c r="C91" s="136"/>
    </row>
    <row r="92" spans="1:3">
      <c r="A92" s="55" t="s">
        <v>27</v>
      </c>
      <c r="B92" s="58">
        <v>23</v>
      </c>
      <c r="C92" s="136"/>
    </row>
    <row r="93" spans="1:3">
      <c r="A93" s="55" t="s">
        <v>99</v>
      </c>
      <c r="B93" s="58">
        <v>21</v>
      </c>
      <c r="C93" s="136"/>
    </row>
    <row r="94" spans="1:3">
      <c r="A94" s="55" t="s">
        <v>79</v>
      </c>
      <c r="B94" s="58">
        <v>1</v>
      </c>
      <c r="C94" s="136"/>
    </row>
    <row r="95" spans="1:3">
      <c r="A95" s="53" t="s">
        <v>41</v>
      </c>
      <c r="B95" s="57">
        <v>5</v>
      </c>
      <c r="C95" s="138"/>
    </row>
    <row r="96" spans="1:3">
      <c r="A96" s="53" t="s">
        <v>356</v>
      </c>
      <c r="B96" s="57">
        <v>2</v>
      </c>
      <c r="C96" s="139"/>
    </row>
    <row r="97" spans="1:3">
      <c r="A97" s="104" t="s">
        <v>318</v>
      </c>
      <c r="B97" s="105">
        <v>1</v>
      </c>
      <c r="C97" s="139"/>
    </row>
    <row r="98" spans="1:3">
      <c r="A98" s="100" t="s">
        <v>79</v>
      </c>
      <c r="B98" s="58">
        <v>10</v>
      </c>
      <c r="C98" s="139"/>
    </row>
    <row r="99" spans="1:3">
      <c r="A99" s="100" t="s">
        <v>41</v>
      </c>
      <c r="B99" s="101">
        <v>11</v>
      </c>
      <c r="C99" s="139"/>
    </row>
    <row r="100" spans="1:3">
      <c r="A100" s="104" t="s">
        <v>140</v>
      </c>
      <c r="B100" s="105">
        <v>69</v>
      </c>
      <c r="C100" s="139"/>
    </row>
    <row r="101" spans="1:3">
      <c r="A101" s="55" t="s">
        <v>45</v>
      </c>
      <c r="B101" s="58">
        <v>31</v>
      </c>
      <c r="C101" s="139"/>
    </row>
    <row r="102" spans="1:3">
      <c r="A102" s="55" t="s">
        <v>41</v>
      </c>
      <c r="B102" s="58">
        <v>38</v>
      </c>
      <c r="C102" s="140"/>
    </row>
    <row r="103" spans="1:3" ht="24.75" customHeight="1">
      <c r="A103" s="53" t="s">
        <v>347</v>
      </c>
      <c r="B103" s="57">
        <v>1</v>
      </c>
      <c r="C103" s="138"/>
    </row>
    <row r="104" spans="1:3" ht="32.25" customHeight="1">
      <c r="A104" s="55" t="s">
        <v>348</v>
      </c>
      <c r="B104" s="58">
        <v>1</v>
      </c>
      <c r="C104" s="140"/>
    </row>
    <row r="105" spans="1:3" ht="29.25" customHeight="1">
      <c r="A105" s="53" t="s">
        <v>342</v>
      </c>
      <c r="B105" s="57">
        <v>2</v>
      </c>
      <c r="C105" s="136"/>
    </row>
    <row r="106" spans="1:3" ht="32.25" customHeight="1">
      <c r="A106" s="55" t="s">
        <v>45</v>
      </c>
      <c r="B106" s="58">
        <v>2</v>
      </c>
      <c r="C106" s="136"/>
    </row>
    <row r="107" spans="1:3" ht="39.75" customHeight="1">
      <c r="A107" s="53" t="s">
        <v>142</v>
      </c>
      <c r="B107" s="57">
        <v>1</v>
      </c>
      <c r="C107" s="138"/>
    </row>
    <row r="108" spans="1:3" ht="53.25" customHeight="1">
      <c r="A108" s="55" t="s">
        <v>61</v>
      </c>
      <c r="B108" s="58">
        <v>1</v>
      </c>
      <c r="C108" s="140"/>
    </row>
    <row r="109" spans="1:3" ht="29.25" customHeight="1">
      <c r="A109" s="53" t="s">
        <v>143</v>
      </c>
      <c r="B109" s="57">
        <v>67</v>
      </c>
      <c r="C109" s="136"/>
    </row>
    <row r="110" spans="1:3" ht="33" customHeight="1">
      <c r="A110" s="55" t="s">
        <v>27</v>
      </c>
      <c r="B110" s="58">
        <v>15</v>
      </c>
      <c r="C110" s="136"/>
    </row>
    <row r="111" spans="1:3" ht="33" customHeight="1">
      <c r="A111" s="55" t="s">
        <v>79</v>
      </c>
      <c r="B111" s="58">
        <v>9</v>
      </c>
      <c r="C111" s="136"/>
    </row>
    <row r="112" spans="1:3" ht="26.25" customHeight="1">
      <c r="A112" s="55" t="s">
        <v>41</v>
      </c>
      <c r="B112" s="58">
        <v>55</v>
      </c>
      <c r="C112" s="136"/>
    </row>
    <row r="113" spans="1:3" ht="26.25" customHeight="1">
      <c r="A113" s="142" t="s">
        <v>277</v>
      </c>
      <c r="B113" s="154"/>
      <c r="C113" s="155"/>
    </row>
    <row r="114" spans="1:3" ht="27" customHeight="1">
      <c r="A114" s="53" t="s">
        <v>276</v>
      </c>
      <c r="B114" s="57">
        <v>1</v>
      </c>
      <c r="C114" s="136"/>
    </row>
    <row r="115" spans="1:3" ht="36.75" customHeight="1">
      <c r="A115" s="55" t="s">
        <v>153</v>
      </c>
      <c r="B115" s="58">
        <v>1</v>
      </c>
      <c r="C115" s="136"/>
    </row>
    <row r="116" spans="1:3" ht="63" customHeight="1">
      <c r="A116" s="53" t="s">
        <v>278</v>
      </c>
      <c r="B116" s="57">
        <v>6</v>
      </c>
      <c r="C116" s="21"/>
    </row>
    <row r="117" spans="1:3" ht="27.75" customHeight="1">
      <c r="A117" s="53" t="s">
        <v>280</v>
      </c>
      <c r="B117" s="57">
        <v>2</v>
      </c>
      <c r="C117" s="136"/>
    </row>
    <row r="118" spans="1:3" ht="39" customHeight="1">
      <c r="A118" s="55" t="s">
        <v>279</v>
      </c>
      <c r="B118" s="58">
        <v>2</v>
      </c>
      <c r="C118" s="136"/>
    </row>
    <row r="119" spans="1:3" ht="32.25" customHeight="1">
      <c r="A119" s="53" t="s">
        <v>281</v>
      </c>
      <c r="B119" s="57">
        <v>3</v>
      </c>
      <c r="C119" s="136"/>
    </row>
    <row r="120" spans="1:3" ht="31.5" customHeight="1">
      <c r="A120" s="55" t="s">
        <v>207</v>
      </c>
      <c r="B120" s="58">
        <v>3</v>
      </c>
      <c r="C120" s="136"/>
    </row>
    <row r="121" spans="1:3" ht="31.5" customHeight="1">
      <c r="A121" s="53" t="s">
        <v>429</v>
      </c>
      <c r="B121" s="57">
        <v>10</v>
      </c>
      <c r="C121" s="138"/>
    </row>
    <row r="122" spans="1:3" ht="31.5" customHeight="1">
      <c r="A122" s="55" t="s">
        <v>428</v>
      </c>
      <c r="B122" s="58">
        <v>10</v>
      </c>
      <c r="C122" s="140"/>
    </row>
  </sheetData>
  <mergeCells count="33">
    <mergeCell ref="C65:C66"/>
    <mergeCell ref="C105:C106"/>
    <mergeCell ref="C109:C112"/>
    <mergeCell ref="C70:C72"/>
    <mergeCell ref="C73:C74"/>
    <mergeCell ref="C76:C84"/>
    <mergeCell ref="C85:C86"/>
    <mergeCell ref="C87:C94"/>
    <mergeCell ref="C67:C69"/>
    <mergeCell ref="C107:C108"/>
    <mergeCell ref="C103:C104"/>
    <mergeCell ref="C95:C102"/>
    <mergeCell ref="C51:C52"/>
    <mergeCell ref="C53:C54"/>
    <mergeCell ref="C55:C56"/>
    <mergeCell ref="C57:C60"/>
    <mergeCell ref="C63:C64"/>
    <mergeCell ref="C61:C62"/>
    <mergeCell ref="C16:C18"/>
    <mergeCell ref="C19:C32"/>
    <mergeCell ref="C45:C48"/>
    <mergeCell ref="C49:C50"/>
    <mergeCell ref="C33:C44"/>
    <mergeCell ref="A2:C3"/>
    <mergeCell ref="C4:C6"/>
    <mergeCell ref="C7:C8"/>
    <mergeCell ref="C9:C10"/>
    <mergeCell ref="C11:C15"/>
    <mergeCell ref="C114:C115"/>
    <mergeCell ref="A113:C113"/>
    <mergeCell ref="C117:C118"/>
    <mergeCell ref="C119:C120"/>
    <mergeCell ref="C121:C122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F46"/>
  <sheetViews>
    <sheetView topLeftCell="A32" workbookViewId="0">
      <selection activeCell="D45" sqref="D45"/>
    </sheetView>
  </sheetViews>
  <sheetFormatPr defaultRowHeight="15"/>
  <cols>
    <col min="1" max="1" width="36" customWidth="1"/>
    <col min="2" max="2" width="9.140625" style="14"/>
    <col min="3" max="3" width="22.7109375" customWidth="1"/>
    <col min="4" max="4" width="26.7109375" customWidth="1"/>
  </cols>
  <sheetData>
    <row r="1" spans="1:6" ht="21">
      <c r="A1" s="10" t="s">
        <v>251</v>
      </c>
      <c r="B1" s="11" t="s">
        <v>252</v>
      </c>
      <c r="C1" s="10" t="s">
        <v>253</v>
      </c>
    </row>
    <row r="2" spans="1:6" ht="15" customHeight="1">
      <c r="A2" s="153" t="s">
        <v>255</v>
      </c>
      <c r="B2" s="153"/>
      <c r="C2" s="159"/>
      <c r="D2" s="5"/>
      <c r="E2" s="5"/>
      <c r="F2" s="5"/>
    </row>
    <row r="3" spans="1:6" ht="15" customHeight="1">
      <c r="A3" s="153"/>
      <c r="B3" s="153"/>
      <c r="C3" s="159"/>
      <c r="D3" s="5"/>
      <c r="E3" s="5"/>
      <c r="F3" s="5"/>
    </row>
    <row r="4" spans="1:6" ht="45.75" customHeight="1">
      <c r="A4" s="3" t="s">
        <v>300</v>
      </c>
      <c r="B4" s="6">
        <v>1</v>
      </c>
      <c r="C4" s="136"/>
      <c r="D4" s="5"/>
      <c r="E4" s="5"/>
      <c r="F4" s="5"/>
    </row>
    <row r="5" spans="1:6" ht="45.75" customHeight="1">
      <c r="A5" s="4" t="s">
        <v>259</v>
      </c>
      <c r="B5" s="7">
        <v>1</v>
      </c>
      <c r="C5" s="136"/>
      <c r="D5" s="5"/>
      <c r="E5" s="5"/>
      <c r="F5" s="5"/>
    </row>
    <row r="6" spans="1:6" ht="60.75" customHeight="1">
      <c r="A6" s="53" t="s">
        <v>155</v>
      </c>
      <c r="B6" s="57">
        <v>1</v>
      </c>
      <c r="C6" s="1"/>
      <c r="D6" s="5"/>
      <c r="E6" s="5"/>
      <c r="F6" s="5"/>
    </row>
    <row r="7" spans="1:6" ht="18.75" customHeight="1">
      <c r="A7" s="3" t="s">
        <v>301</v>
      </c>
      <c r="B7" s="6">
        <v>1</v>
      </c>
      <c r="C7" s="138"/>
      <c r="D7" s="5"/>
      <c r="E7" s="5"/>
      <c r="F7" s="5"/>
    </row>
    <row r="8" spans="1:6">
      <c r="A8" s="4" t="s">
        <v>156</v>
      </c>
      <c r="B8" s="7">
        <v>1</v>
      </c>
      <c r="C8" s="139"/>
      <c r="D8" s="5"/>
      <c r="E8" s="5"/>
      <c r="F8" s="5"/>
    </row>
    <row r="9" spans="1:6" ht="21.75" customHeight="1">
      <c r="A9" s="3" t="s">
        <v>302</v>
      </c>
      <c r="B9" s="6">
        <v>3</v>
      </c>
      <c r="C9" s="139"/>
      <c r="D9" s="5"/>
      <c r="E9" s="5"/>
      <c r="F9" s="5"/>
    </row>
    <row r="10" spans="1:6">
      <c r="A10" s="4" t="s">
        <v>156</v>
      </c>
      <c r="B10" s="7">
        <v>3</v>
      </c>
      <c r="C10" s="139"/>
      <c r="D10" s="5"/>
      <c r="E10" s="5"/>
      <c r="F10" s="5"/>
    </row>
    <row r="11" spans="1:6">
      <c r="A11" s="3" t="s">
        <v>319</v>
      </c>
      <c r="B11" s="6">
        <v>2</v>
      </c>
      <c r="C11" s="139"/>
      <c r="D11" s="5"/>
      <c r="E11" s="5"/>
      <c r="F11" s="5"/>
    </row>
    <row r="12" spans="1:6">
      <c r="A12" s="4" t="s">
        <v>144</v>
      </c>
      <c r="B12" s="7">
        <v>2</v>
      </c>
      <c r="C12" s="139"/>
      <c r="D12" s="5"/>
      <c r="E12" s="5"/>
      <c r="F12" s="5"/>
    </row>
    <row r="13" spans="1:6">
      <c r="A13" s="53" t="s">
        <v>427</v>
      </c>
      <c r="B13" s="57">
        <v>1</v>
      </c>
      <c r="C13" s="139"/>
      <c r="D13" s="5"/>
      <c r="E13" s="5"/>
      <c r="F13" s="5"/>
    </row>
    <row r="14" spans="1:6">
      <c r="A14" s="55" t="s">
        <v>144</v>
      </c>
      <c r="B14" s="58">
        <v>1</v>
      </c>
      <c r="C14" s="140"/>
      <c r="D14" s="5"/>
      <c r="E14" s="5"/>
      <c r="F14" s="5"/>
    </row>
    <row r="15" spans="1:6" ht="21" customHeight="1">
      <c r="A15" s="53" t="s">
        <v>157</v>
      </c>
      <c r="B15" s="57">
        <v>1</v>
      </c>
      <c r="C15" s="138"/>
      <c r="D15" s="5"/>
      <c r="E15" s="5"/>
      <c r="F15" s="5"/>
    </row>
    <row r="16" spans="1:6" ht="21" customHeight="1">
      <c r="A16" s="55" t="s">
        <v>153</v>
      </c>
      <c r="B16" s="58">
        <v>1</v>
      </c>
      <c r="C16" s="139"/>
      <c r="D16" s="5"/>
      <c r="E16" s="5"/>
    </row>
    <row r="17" spans="1:4" ht="21" customHeight="1">
      <c r="A17" s="53" t="s">
        <v>158</v>
      </c>
      <c r="B17" s="57">
        <v>1</v>
      </c>
      <c r="C17" s="139"/>
    </row>
    <row r="18" spans="1:4" ht="21" customHeight="1">
      <c r="A18" s="55" t="s">
        <v>153</v>
      </c>
      <c r="B18" s="58">
        <v>1</v>
      </c>
      <c r="C18" s="139"/>
      <c r="D18" s="5"/>
    </row>
    <row r="19" spans="1:4" ht="21.75" customHeight="1">
      <c r="A19" s="3" t="s">
        <v>303</v>
      </c>
      <c r="B19" s="6">
        <v>1</v>
      </c>
      <c r="C19" s="139"/>
    </row>
    <row r="20" spans="1:4" ht="21.75" customHeight="1">
      <c r="A20" s="4" t="s">
        <v>144</v>
      </c>
      <c r="B20" s="7">
        <v>1</v>
      </c>
      <c r="C20" s="140"/>
    </row>
    <row r="21" spans="1:4" ht="38.25" customHeight="1">
      <c r="A21" s="3" t="s">
        <v>304</v>
      </c>
      <c r="B21" s="6">
        <v>3</v>
      </c>
      <c r="C21" s="136"/>
    </row>
    <row r="22" spans="1:4" ht="23.25" customHeight="1">
      <c r="A22" s="4" t="s">
        <v>144</v>
      </c>
      <c r="B22" s="7">
        <v>2</v>
      </c>
      <c r="C22" s="136"/>
    </row>
    <row r="23" spans="1:4" ht="23.25" customHeight="1">
      <c r="A23" s="4" t="s">
        <v>198</v>
      </c>
      <c r="B23" s="7">
        <v>1</v>
      </c>
      <c r="C23" s="136"/>
    </row>
    <row r="24" spans="1:4" ht="40.5" customHeight="1">
      <c r="A24" s="3" t="s">
        <v>463</v>
      </c>
      <c r="B24" s="22">
        <v>1</v>
      </c>
      <c r="C24" s="139"/>
      <c r="D24" s="110" t="s">
        <v>464</v>
      </c>
    </row>
    <row r="25" spans="1:4" ht="40.5" customHeight="1">
      <c r="A25" s="4" t="s">
        <v>448</v>
      </c>
      <c r="B25" s="7">
        <v>1</v>
      </c>
      <c r="C25" s="140"/>
    </row>
    <row r="26" spans="1:4" ht="33.75" customHeight="1">
      <c r="A26" s="53" t="s">
        <v>210</v>
      </c>
      <c r="B26" s="57">
        <v>1</v>
      </c>
      <c r="C26" s="136"/>
    </row>
    <row r="27" spans="1:4" ht="35.25" customHeight="1">
      <c r="A27" s="55" t="s">
        <v>153</v>
      </c>
      <c r="B27" s="58">
        <v>1</v>
      </c>
      <c r="C27" s="136"/>
    </row>
    <row r="28" spans="1:4" ht="35.25" customHeight="1">
      <c r="A28" s="53" t="s">
        <v>260</v>
      </c>
      <c r="B28" s="57">
        <v>1</v>
      </c>
      <c r="C28" s="139"/>
    </row>
    <row r="29" spans="1:4" ht="35.25" customHeight="1">
      <c r="A29" s="55" t="s">
        <v>153</v>
      </c>
      <c r="B29" s="58">
        <v>1</v>
      </c>
      <c r="C29" s="140"/>
    </row>
    <row r="30" spans="1:4" ht="37.5" customHeight="1">
      <c r="A30" s="53" t="s">
        <v>220</v>
      </c>
      <c r="B30" s="57">
        <v>1</v>
      </c>
      <c r="C30" s="136"/>
    </row>
    <row r="31" spans="1:4" ht="37.5" customHeight="1">
      <c r="A31" s="55" t="s">
        <v>145</v>
      </c>
      <c r="B31" s="58">
        <v>1</v>
      </c>
      <c r="C31" s="136"/>
    </row>
    <row r="32" spans="1:4" ht="36.75" customHeight="1">
      <c r="A32" s="3" t="s">
        <v>305</v>
      </c>
      <c r="B32" s="6">
        <v>1</v>
      </c>
      <c r="C32" s="136"/>
    </row>
    <row r="33" spans="1:5" ht="36.75" customHeight="1">
      <c r="A33" s="4" t="s">
        <v>144</v>
      </c>
      <c r="B33" s="7">
        <v>1</v>
      </c>
      <c r="C33" s="136"/>
    </row>
    <row r="34" spans="1:5" ht="35.25" customHeight="1">
      <c r="A34" s="53" t="s">
        <v>223</v>
      </c>
      <c r="B34" s="57">
        <v>3</v>
      </c>
      <c r="C34" s="136"/>
    </row>
    <row r="35" spans="1:5" ht="35.25" customHeight="1">
      <c r="A35" s="55" t="s">
        <v>224</v>
      </c>
      <c r="B35" s="58">
        <v>3</v>
      </c>
      <c r="C35" s="136"/>
    </row>
    <row r="36" spans="1:5" ht="35.25" customHeight="1">
      <c r="A36" s="19" t="s">
        <v>272</v>
      </c>
      <c r="B36" s="23">
        <v>1</v>
      </c>
      <c r="C36" s="138"/>
    </row>
    <row r="37" spans="1:5" ht="35.25" customHeight="1">
      <c r="A37" s="20" t="s">
        <v>273</v>
      </c>
      <c r="B37" s="24">
        <v>1</v>
      </c>
      <c r="C37" s="139"/>
    </row>
    <row r="38" spans="1:5" ht="35.25" customHeight="1">
      <c r="A38" s="19" t="s">
        <v>274</v>
      </c>
      <c r="B38" s="23">
        <v>1</v>
      </c>
      <c r="C38" s="139"/>
    </row>
    <row r="39" spans="1:5" ht="35.25" customHeight="1">
      <c r="A39" s="20" t="s">
        <v>273</v>
      </c>
      <c r="B39" s="25">
        <v>1</v>
      </c>
      <c r="C39" s="140"/>
    </row>
    <row r="40" spans="1:5" ht="26.25" customHeight="1">
      <c r="A40" s="3" t="s">
        <v>350</v>
      </c>
      <c r="B40" s="6">
        <v>2</v>
      </c>
      <c r="C40" s="136"/>
      <c r="E40" s="62"/>
    </row>
    <row r="41" spans="1:5" ht="32.25" customHeight="1">
      <c r="A41" s="4" t="s">
        <v>244</v>
      </c>
      <c r="B41" s="7">
        <v>1</v>
      </c>
      <c r="C41" s="136"/>
      <c r="E41" s="63"/>
    </row>
    <row r="42" spans="1:5" ht="24" customHeight="1">
      <c r="A42" s="4" t="s">
        <v>144</v>
      </c>
      <c r="B42" s="7">
        <v>1</v>
      </c>
      <c r="C42" s="136"/>
      <c r="E42" s="63"/>
    </row>
    <row r="43" spans="1:5" ht="45" customHeight="1">
      <c r="A43" s="114" t="s">
        <v>475</v>
      </c>
      <c r="B43" s="115">
        <v>2</v>
      </c>
      <c r="C43" s="138"/>
    </row>
    <row r="44" spans="1:5" ht="45" customHeight="1">
      <c r="A44" s="112" t="s">
        <v>349</v>
      </c>
      <c r="B44" s="113">
        <v>2</v>
      </c>
      <c r="C44" s="140"/>
    </row>
    <row r="45" spans="1:5" ht="45" customHeight="1">
      <c r="A45" s="117" t="s">
        <v>476</v>
      </c>
      <c r="B45" s="118">
        <v>2</v>
      </c>
      <c r="C45" s="157"/>
      <c r="D45" s="116"/>
    </row>
    <row r="46" spans="1:5" ht="45" customHeight="1">
      <c r="A46" s="119" t="s">
        <v>4</v>
      </c>
      <c r="B46" s="120">
        <v>2</v>
      </c>
      <c r="C46" s="158"/>
      <c r="D46" s="116"/>
    </row>
  </sheetData>
  <mergeCells count="15">
    <mergeCell ref="A2:C3"/>
    <mergeCell ref="C4:C5"/>
    <mergeCell ref="C21:C23"/>
    <mergeCell ref="C15:C20"/>
    <mergeCell ref="C26:C27"/>
    <mergeCell ref="C43:C44"/>
    <mergeCell ref="C45:C46"/>
    <mergeCell ref="C28:C29"/>
    <mergeCell ref="C24:C25"/>
    <mergeCell ref="C7:C14"/>
    <mergeCell ref="C36:C39"/>
    <mergeCell ref="C40:C42"/>
    <mergeCell ref="C30:C31"/>
    <mergeCell ref="C32:C33"/>
    <mergeCell ref="C34:C35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11</vt:i4>
      </vt:variant>
    </vt:vector>
  </HeadingPairs>
  <TitlesOfParts>
    <vt:vector size="11" baseType="lpstr">
      <vt:lpstr>Кресла Китай</vt:lpstr>
      <vt:lpstr>Кресла руководителя</vt:lpstr>
      <vt:lpstr>Кресла операторские</vt:lpstr>
      <vt:lpstr>Кресла детские</vt:lpstr>
      <vt:lpstr>Секции</vt:lpstr>
      <vt:lpstr>Стулья для посетителей</vt:lpstr>
      <vt:lpstr>Вешалки</vt:lpstr>
      <vt:lpstr>Мебель для столовой</vt:lpstr>
      <vt:lpstr>Диваны</vt:lpstr>
      <vt:lpstr>Комплектующие</vt:lpstr>
      <vt:lpstr>Лист1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1</cp:lastModifiedBy>
  <dcterms:created xsi:type="dcterms:W3CDTF">2016-11-08T11:55:04Z</dcterms:created>
  <dcterms:modified xsi:type="dcterms:W3CDTF">2017-05-02T06:58:45Z</dcterms:modified>
</cp:coreProperties>
</file>